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Compras e Licitações\LICITAÇÕES - DESFAZIMENTO\PREGÃO ELETRÔNICO\Pregão 2025\PE90012-2025 - OFICIAL DE MANUTENÇÃO\"/>
    </mc:Choice>
  </mc:AlternateContent>
  <bookViews>
    <workbookView xWindow="-120" yWindow="-120" windowWidth="19440" windowHeight="14040" tabRatio="500"/>
  </bookViews>
  <sheets>
    <sheet name="OFICIAL DE MAN. PREDIAL" sheetId="1" r:id="rId1"/>
    <sheet name="Composição" sheetId="4" r:id="rId2"/>
  </sheets>
  <definedNames>
    <definedName name="_xlnm.Print_Area" localSheetId="0">'OFICIAL DE MAN. PREDIAL'!$A$1:$E$124</definedName>
    <definedName name="_xlnm.Print_Titles" localSheetId="0">'OFICIAL DE MAN. PREDIAL'!$1:$3</definedName>
  </definedNames>
  <calcPr calcId="19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E101" i="1" l="1"/>
  <c r="E42" i="1"/>
  <c r="D10" i="4"/>
  <c r="E100" i="1"/>
  <c r="D38" i="1"/>
  <c r="D114" i="1" l="1"/>
  <c r="E88" i="1"/>
  <c r="E89" i="1" s="1"/>
  <c r="E94" i="1" s="1"/>
  <c r="E50" i="1"/>
  <c r="D18" i="1"/>
  <c r="E64" i="1"/>
  <c r="E12" i="1" l="1"/>
  <c r="E13" i="1" s="1"/>
  <c r="E14" i="1" s="1"/>
  <c r="E43" i="1"/>
  <c r="E51" i="1" s="1"/>
  <c r="E57" i="1" s="1"/>
  <c r="E15" i="1" l="1"/>
  <c r="E16" i="1" s="1"/>
  <c r="E17" i="1" s="1"/>
  <c r="E18" i="1" l="1"/>
  <c r="E65" i="1" s="1"/>
  <c r="E66" i="1" s="1"/>
  <c r="E25" i="1" l="1"/>
  <c r="E34" i="1"/>
  <c r="E24" i="1"/>
  <c r="E33" i="1"/>
  <c r="E78" i="1"/>
  <c r="E118" i="1"/>
  <c r="E62" i="1"/>
  <c r="E63" i="1" s="1"/>
  <c r="E35" i="1"/>
  <c r="E75" i="1"/>
  <c r="E76" i="1"/>
  <c r="E83" i="1"/>
  <c r="E36" i="1"/>
  <c r="E30" i="1"/>
  <c r="E32" i="1"/>
  <c r="E77" i="1"/>
  <c r="E79" i="1"/>
  <c r="E81" i="1"/>
  <c r="E82" i="1" s="1"/>
  <c r="E37" i="1"/>
  <c r="E31" i="1"/>
  <c r="E67" i="1"/>
  <c r="E26" i="1" l="1"/>
  <c r="E80" i="1"/>
  <c r="E84" i="1" s="1"/>
  <c r="E93" i="1" s="1"/>
  <c r="E95" i="1" s="1"/>
  <c r="E121" i="1" s="1"/>
  <c r="E38" i="1"/>
  <c r="E56" i="1" s="1"/>
  <c r="E68" i="1"/>
  <c r="E120" i="1" s="1"/>
  <c r="E55" i="1"/>
  <c r="E58" i="1" l="1"/>
  <c r="E119" i="1" s="1"/>
  <c r="E99" i="1" l="1"/>
  <c r="E103" i="1" l="1"/>
  <c r="E110" i="1" s="1"/>
  <c r="E107" i="1"/>
  <c r="E122" i="1"/>
  <c r="E123" i="1" s="1"/>
  <c r="E111" i="1" l="1"/>
  <c r="H107" i="1"/>
  <c r="I107" i="1" s="1"/>
  <c r="J107" i="1" s="1"/>
  <c r="E108" i="1"/>
  <c r="E113" i="1"/>
  <c r="E114" i="1" l="1"/>
  <c r="E124" i="1" s="1"/>
  <c r="E125" i="1" s="1"/>
  <c r="C10" i="4"/>
</calcChain>
</file>

<file path=xl/comments1.xml><?xml version="1.0" encoding="utf-8"?>
<comments xmlns="http://schemas.openxmlformats.org/spreadsheetml/2006/main">
  <authors>
    <author>Autor desconhecido</author>
  </authors>
  <commentList>
    <comment ref="E11" authorId="0" shapeId="0">
      <text>
        <r>
          <rPr>
            <sz val="10"/>
            <rFont val="Arial"/>
            <family val="2"/>
          </rPr>
          <t>CLÁUSULA TERCEIRA – REMUNERAÇÃO
Acordo Coletivo: GO000761/2023</t>
        </r>
      </text>
    </comment>
  </commentList>
</comments>
</file>

<file path=xl/sharedStrings.xml><?xml version="1.0" encoding="utf-8"?>
<sst xmlns="http://schemas.openxmlformats.org/spreadsheetml/2006/main" count="220" uniqueCount="133">
  <si>
    <t>A</t>
  </si>
  <si>
    <t>B</t>
  </si>
  <si>
    <t>C</t>
  </si>
  <si>
    <t>Data base da categoria(dia/mês/ano)</t>
  </si>
  <si>
    <t>MÓDULO 1 – COMPOSIÇÃO DA REMUNERAÇÃO</t>
  </si>
  <si>
    <t>Composição da remuneração</t>
  </si>
  <si>
    <t>%</t>
  </si>
  <si>
    <t>Valor (R$)</t>
  </si>
  <si>
    <t>Salário base</t>
  </si>
  <si>
    <t>-</t>
  </si>
  <si>
    <t>Adicional de risco de vida/periculosidade</t>
  </si>
  <si>
    <t>Adicional de insalubridade</t>
  </si>
  <si>
    <t>D</t>
  </si>
  <si>
    <t>Adicional noturno (( A+B )x58,33%) X(20%)</t>
  </si>
  <si>
    <t>E</t>
  </si>
  <si>
    <t>Hora noturna adicional</t>
  </si>
  <si>
    <t>F</t>
  </si>
  <si>
    <t>Adicional de hora extra</t>
  </si>
  <si>
    <t>H</t>
  </si>
  <si>
    <t>Outros (especificar)</t>
  </si>
  <si>
    <t>TOTAL DA REMUNERAÇÃO</t>
  </si>
  <si>
    <t>MÓDULO 2 – ENCARGOS E BENEFÍCIOS ANUAIS,  MENSAIS E DIÁRIOS</t>
  </si>
  <si>
    <t xml:space="preserve">SUBMÓDULO 2.1 – 13° SALÁRIO, FÉRIAS E ADICIONAL DE FÉRIAS </t>
  </si>
  <si>
    <t>2.1</t>
  </si>
  <si>
    <t>13º Salário, Férias e Adicional de Férias</t>
  </si>
  <si>
    <t xml:space="preserve">13° (décimo terceiro) salário </t>
  </si>
  <si>
    <t>Férias e adicional de férias</t>
  </si>
  <si>
    <t>SUBMÓDULO 2.2 – ENCARGOS SOCIAIS E TRABALHISTAS INCIDENTES SOBRE A REMUNERAÇÃO</t>
  </si>
  <si>
    <t>2.2</t>
  </si>
  <si>
    <t>Encargos Sociais e Trabalhistas Incidentes Sobre a Remuneração</t>
  </si>
  <si>
    <t>INSS-Seguridade Social</t>
  </si>
  <si>
    <t>SALÁRIO EDUCAÇÃO</t>
  </si>
  <si>
    <t>SESI ou SESC</t>
  </si>
  <si>
    <t>SENAI ou SENAC</t>
  </si>
  <si>
    <t>SEBRAE</t>
  </si>
  <si>
    <t>G</t>
  </si>
  <si>
    <t>INCRA</t>
  </si>
  <si>
    <t>FGTS</t>
  </si>
  <si>
    <t>TOTAL</t>
  </si>
  <si>
    <t>SUBMÓDULO 2.3 – BENEFÍCIOS MENSAIS E DIÁRIOS</t>
  </si>
  <si>
    <t>2.3</t>
  </si>
  <si>
    <t>Benefícios Mensais e Diários</t>
  </si>
  <si>
    <t>Quant.</t>
  </si>
  <si>
    <t>Valor Unit.</t>
  </si>
  <si>
    <t>Transporte</t>
  </si>
  <si>
    <t>A1</t>
  </si>
  <si>
    <r>
      <rPr>
        <sz val="8"/>
        <color rgb="FF000000"/>
        <rFont val="Arial"/>
        <family val="2"/>
        <charset val="1"/>
      </rPr>
      <t xml:space="preserve">Desconto legal sobre transporte (máximo 6% do </t>
    </r>
    <r>
      <rPr>
        <b/>
        <sz val="8"/>
        <color rgb="FF000000"/>
        <rFont val="Arial"/>
        <family val="2"/>
        <charset val="1"/>
      </rPr>
      <t>salário-base</t>
    </r>
    <r>
      <rPr>
        <sz val="8"/>
        <color rgb="FF000000"/>
        <rFont val="Arial"/>
        <family val="2"/>
        <charset val="1"/>
      </rPr>
      <t xml:space="preserve">) </t>
    </r>
  </si>
  <si>
    <t xml:space="preserve">Auxílio alimentação (vales, cesta básica) </t>
  </si>
  <si>
    <t>B1</t>
  </si>
  <si>
    <t>Assistência médica e familiar</t>
  </si>
  <si>
    <t>Auxílio creche</t>
  </si>
  <si>
    <t>Seguro de vida, invalidez e funeral</t>
  </si>
  <si>
    <t>Exames médicos hospitalar</t>
  </si>
  <si>
    <t>Benefício Amparo Familiar</t>
  </si>
  <si>
    <t>TOTAL BENEFÍCIOS MENSAIS E DIÁRIOS</t>
  </si>
  <si>
    <t>QUADRO RESUMO DO MÓDULO 2 – ENCARGOS E BENEFÍCIOS ANUAIS,  MENSAIS E DIÁRIOS</t>
  </si>
  <si>
    <t>Encargos e Benefícios Anuais, Mensais e Diários</t>
  </si>
  <si>
    <t>TOTAL ENCARGOS E BENEFÍCIOS ANUAIS,  MENSAIS E DIÁRIOS</t>
  </si>
  <si>
    <t>MÓDULO 3 – PROVISÃO PARA RESCISÃO</t>
  </si>
  <si>
    <t>Provisão para Rescisão</t>
  </si>
  <si>
    <t>Incidência de FGTS sobre o Aviso Prévio Indenizado – (A*8%)</t>
  </si>
  <si>
    <t>TOTAL PROVISÃO PARA RESCISÃO</t>
  </si>
  <si>
    <t>MÓDULO 4- CUSTO DE REPOSIÇÃO DE PROFISSIONAL AUSENTE</t>
  </si>
  <si>
    <t>Os itens que contemplam o módulo 4 se refere aos dias trabalhados pelo repositor/substituto, quando o empregado alocado na prestação de serviços estiver ausente, conforme as previsões estabelecidas na legislação.</t>
  </si>
  <si>
    <t>SUBMÓDULO 4.1 – AUSÊNCIAS LEGAIS</t>
  </si>
  <si>
    <t>4.1</t>
  </si>
  <si>
    <t>Substituto nas Ausências Legais</t>
  </si>
  <si>
    <t>Substituto na cobertura de férias (rem/12)</t>
  </si>
  <si>
    <t>Substituto na cobertura de ausências legais (rem/30/12)x1 dia</t>
  </si>
  <si>
    <t>Substituto na cobertura de licença paternidade – ((rem/30/12)*5 dias )*1,5%</t>
  </si>
  <si>
    <t>Substituto na cobertura de ausência por acidente de trabalho ((rem/30/12)*30 dias)*8%</t>
  </si>
  <si>
    <t>Outros – Substituto na cobertura de ausência por atestado médico – (rem/30/12)*5 dias x 40%</t>
  </si>
  <si>
    <t>Incidência dos Encargos do submódulo 2.2 sobre as ausências legais (A+B+C+D+E) *% do submódulo 2.2</t>
  </si>
  <si>
    <t>Substituto na cobertura de afastamento maternidade (férias pagas ao substituto pelos 120 dias de reposição)- (((remuneração+(remuneração+3))*(4/12))/12)*2%</t>
  </si>
  <si>
    <t>Incidência de encargos do submódulo 2.2 sobre as férias pagas ao substituto pelos 120 dias de reposição - (férias pagas ao substituto pelos 120 dias de reposição)*% do submódulo 2.2</t>
  </si>
  <si>
    <t>I</t>
  </si>
  <si>
    <t>Incidência do submódulo 2.2 sobre a remuneração e 13º salário proporcionais aos 120 dias de reposição (((rem+(rem/12))*(4/12))*2%)*% do submódulo 2.2</t>
  </si>
  <si>
    <t>TOTAL AUSÊNCIA LEGAIS (A+B+C+D+E+G+H+I)</t>
  </si>
  <si>
    <t>SUBMÓDULO 4.2 – SUBSTITUTO NA INTRAJORNADA</t>
  </si>
  <si>
    <t>4.2</t>
  </si>
  <si>
    <t>Substituto na Intrajornada</t>
  </si>
  <si>
    <t>TOTAL INTRAJORNADA</t>
  </si>
  <si>
    <t>QUADRO RESUMO DO MÓDULO 4 – CUSTO DE REPOSIÇÃO DE PROFISSIONAL AUSENTE</t>
  </si>
  <si>
    <t>Custo De Reposição de Profissional Ausente</t>
  </si>
  <si>
    <t>MÓDULO 5 – INSUMOS DIVERSOS</t>
  </si>
  <si>
    <t>Insumos diversos</t>
  </si>
  <si>
    <t>TOTAL DE INSUMOS DIVERSOS</t>
  </si>
  <si>
    <r>
      <rPr>
        <b/>
        <sz val="8"/>
        <rFont val="Arial"/>
        <family val="2"/>
        <charset val="1"/>
      </rPr>
      <t xml:space="preserve">MÓDULO 6 – </t>
    </r>
    <r>
      <rPr>
        <b/>
        <sz val="11"/>
        <rFont val="Arial"/>
        <family val="2"/>
        <charset val="1"/>
      </rPr>
      <t>CUSTOS INDIRETOS, TRIBUTOS E LUCRO</t>
    </r>
  </si>
  <si>
    <t>Custos Indiretos, Tributos e Lucro</t>
  </si>
  <si>
    <t>Custos Indiretos</t>
  </si>
  <si>
    <t>Lucro</t>
  </si>
  <si>
    <t>Tributos Federais</t>
  </si>
  <si>
    <t>C1</t>
  </si>
  <si>
    <t>COFINS</t>
  </si>
  <si>
    <t>C2</t>
  </si>
  <si>
    <t>PIS</t>
  </si>
  <si>
    <t>Tributos Municipais</t>
  </si>
  <si>
    <t>D1</t>
  </si>
  <si>
    <t>ISS</t>
  </si>
  <si>
    <t xml:space="preserve">TOTAL </t>
  </si>
  <si>
    <t>QUADRO RESUMO DO CUSTO POR EMPREGADO</t>
  </si>
  <si>
    <t>MÃO DE OBRA VINCULADA À EXECUÇÃO CONTRATUAL (VALOR POR EMPREGADO)</t>
  </si>
  <si>
    <t>MÓDULO 4 – CUSTO DE REPOSIÇÃO DE PROFISSIONAL AUSENTE</t>
  </si>
  <si>
    <t>Subtotal (A+B+C+D+E)</t>
  </si>
  <si>
    <t>MÓDULO 6 – CUSTOS INDIRETOS, TRIBUTOS E LUCRO</t>
  </si>
  <si>
    <t>VALOR TOTAL POR EMPREGADO</t>
  </si>
  <si>
    <t>PLANILHA DE COMPOSIÇÃO DE CUSTOS POR POSTO</t>
  </si>
  <si>
    <t>ITEM</t>
  </si>
  <si>
    <t>SERVIÇO PÚBLICO FEDERAL
CONSELHO REGIONAL DE ENGENHARIA E AGRONOMIA DO RIO GRANDE DO SUL
CREA-RS</t>
  </si>
  <si>
    <r>
      <t xml:space="preserve">Desconto legal sobre alimentação </t>
    </r>
    <r>
      <rPr>
        <sz val="8"/>
        <color rgb="FF000000"/>
        <rFont val="Arial"/>
        <family val="2"/>
        <charset val="1"/>
      </rPr>
      <t xml:space="preserve"> </t>
    </r>
  </si>
  <si>
    <t xml:space="preserve"> </t>
  </si>
  <si>
    <t>ANEXO</t>
  </si>
  <si>
    <t>TOTAL A+B</t>
  </si>
  <si>
    <t>Aviso prévio indenizado</t>
  </si>
  <si>
    <t xml:space="preserve">Multa do FGTS e Contribuição Social sobre o Aviso Prévio Indenizado </t>
  </si>
  <si>
    <t>Aviso Prévio Trabalhado</t>
  </si>
  <si>
    <t>Incidência dos encargos do submódulo 2.2 sobre o Aviso Prévio Trabalhado</t>
  </si>
  <si>
    <t xml:space="preserve">Multa do FGTS e Contribuição Social sobre o Aviso Prévio Trabalhado </t>
  </si>
  <si>
    <t xml:space="preserve">Substituto na cobertura de intervalo para repouso ou alimentação </t>
  </si>
  <si>
    <t xml:space="preserve">Uniformes </t>
  </si>
  <si>
    <t>Materiais</t>
  </si>
  <si>
    <t>01 (UM) OFICIAL DE MANUTENÇÃO PREDIAL - 44h semanais - de segunda a sexta-feira</t>
  </si>
  <si>
    <t>OFICIAL DE MANUTENÇÃO PREDIAL</t>
  </si>
  <si>
    <t>DESCRIÇÃO</t>
  </si>
  <si>
    <t>VALOR MENSAL</t>
  </si>
  <si>
    <t>VALOR ANUAL</t>
  </si>
  <si>
    <t xml:space="preserve">VALOR TOTAL </t>
  </si>
  <si>
    <t>Seguro Acidente de Trabalho - SAT</t>
  </si>
  <si>
    <t>OFICIAL DE MANUTENÇÃO PREDIAL - 44h - CBO 5143-25</t>
  </si>
  <si>
    <r>
      <t xml:space="preserve">A planilha foi elaborada com base no salário Oficial vigente da categoria em 31 de maio do ano de 2025, para </t>
    </r>
    <r>
      <rPr>
        <sz val="8"/>
        <color rgb="FF231F20"/>
        <rFont val="Arial"/>
        <family val="2"/>
        <charset val="1"/>
      </rPr>
      <t xml:space="preserve">01 (um) Posto de </t>
    </r>
    <r>
      <rPr>
        <b/>
        <sz val="8"/>
        <color rgb="FF231F20"/>
        <rFont val="Arial"/>
        <family val="2"/>
      </rPr>
      <t>Oficial de Manutenção Predial</t>
    </r>
    <r>
      <rPr>
        <sz val="8"/>
        <color rgb="FF231F20"/>
        <rFont val="Arial"/>
        <family val="2"/>
        <charset val="1"/>
      </rPr>
      <t>, de segunda-feira a sexta-feira.</t>
    </r>
  </si>
  <si>
    <r>
      <t xml:space="preserve">Equipamentos </t>
    </r>
    <r>
      <rPr>
        <b/>
        <sz val="8"/>
        <rFont val="Arial"/>
        <family val="2"/>
      </rPr>
      <t>(fornecidos pelo contratante)</t>
    </r>
  </si>
  <si>
    <t>Salário normativo da categoria profissional (Convenção Coletiva de Trabalho 2024-2025)</t>
  </si>
  <si>
    <t>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</si>
</sst>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R$-416]\ #,##0.00;[Red]\-[$R$-416]\ #,##0.00"/>
    <numFmt numFmtId="165" formatCode="dd/mm/yy"/>
    <numFmt numFmtId="166" formatCode="0.0%"/>
    <numFmt numFmtId="167" formatCode="&quot;R$ &quot;#,##0.00\ ;&quot;(R$ &quot;#,##0.00\)"/>
  </numFmts>
  <fonts count="23" x14ac:knownFonts="1">
    <font>
      <sz val="10"/>
      <name val="Arial"/>
      <family val="2"/>
      <charset val="1"/>
    </font>
    <font>
      <b/>
      <i/>
      <u/>
      <sz val="10"/>
      <name val="Arial"/>
      <family val="2"/>
      <charset val="1"/>
    </font>
    <font>
      <b/>
      <sz val="11"/>
      <name val="Tahoma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b/>
      <sz val="8"/>
      <name val="Arial"/>
      <family val="2"/>
      <charset val="1"/>
    </font>
    <font>
      <sz val="8"/>
      <color rgb="FF231F20"/>
      <name val="Arial"/>
      <family val="2"/>
      <charset val="1"/>
    </font>
    <font>
      <b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9"/>
      <name val="Arial"/>
      <family val="2"/>
      <charset val="1"/>
    </font>
    <font>
      <sz val="10"/>
      <name val="Arial"/>
      <family val="2"/>
    </font>
    <font>
      <b/>
      <sz val="12"/>
      <name val="Arial"/>
      <family val="2"/>
      <charset val="1"/>
    </font>
    <font>
      <b/>
      <sz val="13"/>
      <name val="Arial"/>
      <family val="2"/>
      <charset val="1"/>
    </font>
    <font>
      <sz val="11"/>
      <name val="Arial"/>
      <family val="2"/>
      <charset val="1"/>
    </font>
    <font>
      <sz val="10"/>
      <name val="Arial"/>
      <family val="2"/>
      <charset val="1"/>
    </font>
    <font>
      <b/>
      <sz val="9"/>
      <name val="Tahoma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8"/>
      <color rgb="FF231F2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DDDDD"/>
        <bgColor rgb="FFE6E6E6"/>
      </patternFill>
    </fill>
    <fill>
      <patternFill patternType="solid">
        <fgColor rgb="FFFFBF00"/>
        <bgColor rgb="FFFF9900"/>
      </patternFill>
    </fill>
    <fill>
      <patternFill patternType="solid">
        <fgColor rgb="FFE6E6E6"/>
        <bgColor rgb="FFDDDDDD"/>
      </patternFill>
    </fill>
    <fill>
      <patternFill patternType="solid">
        <fgColor rgb="FFCCCCCC"/>
        <bgColor rgb="FFDDDDDD"/>
      </patternFill>
    </fill>
    <fill>
      <patternFill patternType="solid">
        <fgColor rgb="FFFFC000"/>
        <bgColor rgb="FFE6E6E6"/>
      </patternFill>
    </fill>
  </fills>
  <borders count="1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6" fillId="0" borderId="0"/>
    <xf numFmtId="164" fontId="1" fillId="0" borderId="0" applyBorder="0" applyProtection="0"/>
  </cellStyleXfs>
  <cellXfs count="10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/>
    <xf numFmtId="0" fontId="0" fillId="2" borderId="0" xfId="0" applyFill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10" fontId="3" fillId="0" borderId="1" xfId="0" applyNumberFormat="1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10" fontId="6" fillId="4" borderId="6" xfId="0" applyNumberFormat="1" applyFont="1" applyFill="1" applyBorder="1" applyAlignment="1">
      <alignment horizontal="center"/>
    </xf>
    <xf numFmtId="164" fontId="6" fillId="4" borderId="7" xfId="0" applyNumberFormat="1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/>
    </xf>
    <xf numFmtId="10" fontId="6" fillId="4" borderId="1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9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10" fontId="3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" xfId="0" applyFont="1" applyBorder="1"/>
    <xf numFmtId="0" fontId="3" fillId="0" borderId="4" xfId="0" applyFont="1" applyBorder="1"/>
    <xf numFmtId="167" fontId="3" fillId="0" borderId="4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/>
    </xf>
    <xf numFmtId="0" fontId="3" fillId="0" borderId="0" xfId="0" applyFont="1" applyAlignment="1">
      <alignment wrapText="1"/>
    </xf>
    <xf numFmtId="0" fontId="3" fillId="3" borderId="3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164" fontId="10" fillId="4" borderId="12" xfId="0" applyNumberFormat="1" applyFont="1" applyFill="1" applyBorder="1" applyAlignment="1">
      <alignment horizontal="center" vertical="center" wrapText="1"/>
    </xf>
    <xf numFmtId="0" fontId="15" fillId="0" borderId="0" xfId="0" applyFont="1"/>
    <xf numFmtId="164" fontId="15" fillId="0" borderId="0" xfId="0" applyNumberFormat="1" applyFont="1" applyAlignment="1">
      <alignment horizontal="center" vertical="center"/>
    </xf>
    <xf numFmtId="164" fontId="6" fillId="7" borderId="4" xfId="0" applyNumberFormat="1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19" fillId="6" borderId="13" xfId="0" applyFont="1" applyFill="1" applyBorder="1" applyAlignment="1">
      <alignment horizontal="center" vertical="center"/>
    </xf>
    <xf numFmtId="0" fontId="18" fillId="0" borderId="0" xfId="0" applyFont="1"/>
    <xf numFmtId="165" fontId="20" fillId="0" borderId="1" xfId="0" applyNumberFormat="1" applyFont="1" applyBorder="1" applyAlignment="1">
      <alignment horizontal="center"/>
    </xf>
    <xf numFmtId="164" fontId="21" fillId="0" borderId="4" xfId="0" applyNumberFormat="1" applyFont="1" applyBorder="1" applyAlignment="1">
      <alignment horizontal="center"/>
    </xf>
    <xf numFmtId="10" fontId="21" fillId="0" borderId="1" xfId="0" applyNumberFormat="1" applyFont="1" applyBorder="1" applyAlignment="1">
      <alignment horizontal="center"/>
    </xf>
    <xf numFmtId="164" fontId="22" fillId="0" borderId="4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6" fillId="4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1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19" fillId="0" borderId="0" xfId="0" applyFont="1" applyAlignment="1">
      <alignment horizontal="center" wrapText="1"/>
    </xf>
    <xf numFmtId="0" fontId="10" fillId="4" borderId="12" xfId="0" applyFont="1" applyFill="1" applyBorder="1" applyAlignment="1">
      <alignment horizontal="right" vertical="center" wrapText="1"/>
    </xf>
    <xf numFmtId="0" fontId="5" fillId="6" borderId="16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3">
    <cellStyle name="Normal" xfId="0" builtinId="0"/>
    <cellStyle name="Normal 2 2" xfId="1"/>
    <cellStyle name="Resultado2" xfId="2"/>
  </cellStyles>
  <dxfs count="0"/>
  <tableStyles count="0" defaultTableStyle="TableStyleMedium2" defaultPivotStyle="PivotStyleLight16"/>
  <colors>
    <indexedColors>
      <rgbColor rgb="FF000000"/>
      <rgbColor rgb="FFE6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31F2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2378161</xdr:colOff>
      <xdr:row>0</xdr:row>
      <xdr:rowOff>70316</xdr:rowOff>
    </xdr:from>
    <xdr:to>
      <xdr:col>1</xdr:col>
      <xdr:colOff>2874819</xdr:colOff>
      <xdr:row>0</xdr:row>
      <xdr:rowOff>510888</xdr:rowOff>
    </xdr:to>
    <xdr:pic>
      <xdr:nvPicPr>
        <xdr:cNvPr id="2" name="Figura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646593" y="70316"/>
          <a:ext cx="496658" cy="440572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2195641</xdr:colOff>
      <xdr:row>0</xdr:row>
      <xdr:rowOff>34636</xdr:rowOff>
    </xdr:from>
    <xdr:to>
      <xdr:col>1</xdr:col>
      <xdr:colOff>2840182</xdr:colOff>
      <xdr:row>0</xdr:row>
      <xdr:rowOff>623455</xdr:rowOff>
    </xdr:to>
    <xdr:pic>
      <xdr:nvPicPr>
        <xdr:cNvPr id="3" name="Figura 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576641" y="34636"/>
          <a:ext cx="644541" cy="588819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1125"/>
  <sheetViews>
    <sheetView showGridLines="0" tabSelected="1" zoomScale="110" zoomScaleNormal="110" workbookViewId="0">
      <selection activeCell="M5" sqref="M5"/>
    </sheetView>
  </sheetViews>
  <sheetFormatPr defaultColWidth="11.5703125" defaultRowHeight="12.75" x14ac:dyDescent="0.2"/>
  <cols>
    <col min="1" max="1" width="4" style="1" customWidth="1"/>
    <col min="2" max="2" width="47.42578125" style="2" customWidth="1"/>
    <col min="3" max="3" width="11.140625" customWidth="1"/>
    <col min="4" max="4" width="10.7109375" customWidth="1"/>
    <col min="5" max="5" width="12.85546875" customWidth="1"/>
    <col min="6" max="10" width="11.5703125" hidden="1"/>
  </cols>
  <sheetData>
    <row r="1" spans="1:64" ht="75" customHeight="1" x14ac:dyDescent="0.2">
      <c r="A1" s="88" t="s">
        <v>108</v>
      </c>
      <c r="B1" s="89"/>
      <c r="C1" s="89"/>
      <c r="D1" s="89"/>
      <c r="E1" s="89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</row>
    <row r="2" spans="1:64" ht="27.75" customHeight="1" x14ac:dyDescent="0.2">
      <c r="A2" s="90" t="s">
        <v>111</v>
      </c>
      <c r="B2" s="90"/>
      <c r="C2" s="90"/>
      <c r="D2" s="90"/>
      <c r="E2" s="90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</row>
    <row r="3" spans="1:64" ht="1.5" customHeight="1" x14ac:dyDescent="0.2">
      <c r="A3" s="4"/>
      <c r="B3" s="91" t="s">
        <v>110</v>
      </c>
      <c r="C3" s="91"/>
      <c r="D3" s="91"/>
      <c r="E3" s="91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</row>
    <row r="4" spans="1:64" x14ac:dyDescent="0.2">
      <c r="A4" s="92" t="s">
        <v>128</v>
      </c>
      <c r="B4" s="92"/>
      <c r="C4" s="92"/>
      <c r="D4" s="92"/>
      <c r="E4" s="92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</row>
    <row r="5" spans="1:64" ht="30.4" customHeight="1" x14ac:dyDescent="0.2">
      <c r="A5" s="5" t="s">
        <v>0</v>
      </c>
      <c r="B5" s="93" t="s">
        <v>129</v>
      </c>
      <c r="C5" s="93"/>
      <c r="D5" s="93"/>
      <c r="E5" s="9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</row>
    <row r="6" spans="1:64" ht="12.75" customHeight="1" x14ac:dyDescent="0.2">
      <c r="A6" s="6" t="s">
        <v>1</v>
      </c>
      <c r="B6" s="73" t="s">
        <v>131</v>
      </c>
      <c r="C6" s="73"/>
      <c r="D6" s="73"/>
      <c r="E6" s="8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</row>
    <row r="7" spans="1:64" ht="12.75" customHeight="1" x14ac:dyDescent="0.2">
      <c r="A7" s="6" t="s">
        <v>2</v>
      </c>
      <c r="B7" s="73" t="s">
        <v>3</v>
      </c>
      <c r="C7" s="73"/>
      <c r="D7" s="73"/>
      <c r="E7" s="58" t="s">
        <v>132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</row>
    <row r="8" spans="1:64" ht="5.25" customHeight="1" x14ac:dyDescent="0.2">
      <c r="A8" s="84"/>
      <c r="B8" s="84"/>
      <c r="C8" s="84"/>
      <c r="D8" s="84"/>
      <c r="E8" s="84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</row>
    <row r="9" spans="1:64" x14ac:dyDescent="0.2">
      <c r="A9" s="69" t="s">
        <v>4</v>
      </c>
      <c r="B9" s="69"/>
      <c r="C9" s="69"/>
      <c r="D9" s="69"/>
      <c r="E9" s="69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</row>
    <row r="10" spans="1:64" ht="12.75" customHeight="1" x14ac:dyDescent="0.2">
      <c r="A10" s="9">
        <v>1</v>
      </c>
      <c r="B10" s="72" t="s">
        <v>5</v>
      </c>
      <c r="C10" s="72"/>
      <c r="D10" s="11" t="s">
        <v>6</v>
      </c>
      <c r="E10" s="12" t="s">
        <v>7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</row>
    <row r="11" spans="1:64" x14ac:dyDescent="0.2">
      <c r="A11" s="13" t="s">
        <v>0</v>
      </c>
      <c r="B11" s="14" t="s">
        <v>8</v>
      </c>
      <c r="C11" s="6" t="s">
        <v>9</v>
      </c>
      <c r="D11" s="15"/>
      <c r="E11" s="61">
        <v>2228.6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spans="1:64" x14ac:dyDescent="0.2">
      <c r="A12" s="13" t="s">
        <v>1</v>
      </c>
      <c r="B12" s="14" t="s">
        <v>10</v>
      </c>
      <c r="C12" s="6"/>
      <c r="D12" s="15">
        <v>0.3</v>
      </c>
      <c r="E12" s="16">
        <f t="shared" ref="E12:E17" si="0">E11*D12</f>
        <v>668.57999999999993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</row>
    <row r="13" spans="1:64" x14ac:dyDescent="0.2">
      <c r="A13" s="13" t="s">
        <v>2</v>
      </c>
      <c r="B13" s="14" t="s">
        <v>11</v>
      </c>
      <c r="C13" s="6"/>
      <c r="D13" s="15">
        <v>0</v>
      </c>
      <c r="E13" s="16">
        <f t="shared" si="0"/>
        <v>0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</row>
    <row r="14" spans="1:64" x14ac:dyDescent="0.2">
      <c r="A14" s="13" t="s">
        <v>12</v>
      </c>
      <c r="B14" s="14" t="s">
        <v>13</v>
      </c>
      <c r="C14" s="6"/>
      <c r="D14" s="15">
        <v>0</v>
      </c>
      <c r="E14" s="16">
        <f t="shared" si="0"/>
        <v>0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</row>
    <row r="15" spans="1:64" x14ac:dyDescent="0.2">
      <c r="A15" s="13" t="s">
        <v>14</v>
      </c>
      <c r="B15" s="14" t="s">
        <v>15</v>
      </c>
      <c r="C15" s="6"/>
      <c r="D15" s="15">
        <v>0</v>
      </c>
      <c r="E15" s="16">
        <f t="shared" si="0"/>
        <v>0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</row>
    <row r="16" spans="1:64" x14ac:dyDescent="0.2">
      <c r="A16" s="13" t="s">
        <v>16</v>
      </c>
      <c r="B16" s="14" t="s">
        <v>17</v>
      </c>
      <c r="C16" s="6"/>
      <c r="D16" s="15">
        <v>0</v>
      </c>
      <c r="E16" s="16">
        <f t="shared" si="0"/>
        <v>0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</row>
    <row r="17" spans="1:64" x14ac:dyDescent="0.2">
      <c r="A17" s="13" t="s">
        <v>18</v>
      </c>
      <c r="B17" s="14" t="s">
        <v>19</v>
      </c>
      <c r="C17" s="6"/>
      <c r="D17" s="15">
        <v>0</v>
      </c>
      <c r="E17" s="16">
        <f t="shared" si="0"/>
        <v>0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</row>
    <row r="18" spans="1:64" x14ac:dyDescent="0.2">
      <c r="A18" s="68" t="s">
        <v>20</v>
      </c>
      <c r="B18" s="68"/>
      <c r="C18" s="68"/>
      <c r="D18" s="17">
        <f>SUM(D12:D16)</f>
        <v>0.3</v>
      </c>
      <c r="E18" s="18">
        <f>SUM(E11:E17)</f>
        <v>2897.18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</row>
    <row r="19" spans="1:64" ht="4.5" customHeight="1" x14ac:dyDescent="0.2">
      <c r="A19" s="85"/>
      <c r="B19" s="85"/>
      <c r="C19" s="85"/>
      <c r="D19" s="85"/>
      <c r="E19" s="8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</row>
    <row r="20" spans="1:64" x14ac:dyDescent="0.2">
      <c r="A20" s="69" t="s">
        <v>21</v>
      </c>
      <c r="B20" s="69"/>
      <c r="C20" s="69"/>
      <c r="D20" s="69"/>
      <c r="E20" s="69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</row>
    <row r="21" spans="1:64" x14ac:dyDescent="0.2">
      <c r="A21" s="86"/>
      <c r="B21" s="86"/>
      <c r="C21" s="86"/>
      <c r="D21" s="86"/>
      <c r="E21" s="86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</row>
    <row r="22" spans="1:64" x14ac:dyDescent="0.2">
      <c r="A22" s="87" t="s">
        <v>22</v>
      </c>
      <c r="B22" s="87"/>
      <c r="C22" s="87"/>
      <c r="D22" s="87"/>
      <c r="E22" s="87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</row>
    <row r="23" spans="1:64" ht="12.75" customHeight="1" x14ac:dyDescent="0.2">
      <c r="A23" s="19" t="s">
        <v>23</v>
      </c>
      <c r="B23" s="72" t="s">
        <v>24</v>
      </c>
      <c r="C23" s="72"/>
      <c r="D23" s="11" t="s">
        <v>6</v>
      </c>
      <c r="E23" s="12" t="s">
        <v>7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</row>
    <row r="24" spans="1:64" ht="12.75" customHeight="1" x14ac:dyDescent="0.2">
      <c r="A24" s="20" t="s">
        <v>0</v>
      </c>
      <c r="B24" s="83" t="s">
        <v>25</v>
      </c>
      <c r="C24" s="83"/>
      <c r="D24" s="60">
        <v>8.3299999999999999E-2</v>
      </c>
      <c r="E24" s="59">
        <f>E18*D24</f>
        <v>241.33509399999997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</row>
    <row r="25" spans="1:64" ht="12.75" customHeight="1" x14ac:dyDescent="0.2">
      <c r="A25" s="20" t="s">
        <v>1</v>
      </c>
      <c r="B25" s="83" t="s">
        <v>26</v>
      </c>
      <c r="C25" s="83"/>
      <c r="D25" s="15">
        <v>0.1111</v>
      </c>
      <c r="E25" s="59">
        <f>E18*D25</f>
        <v>321.87669799999998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</row>
    <row r="26" spans="1:64" x14ac:dyDescent="0.2">
      <c r="A26" s="63" t="s">
        <v>112</v>
      </c>
      <c r="B26" s="63"/>
      <c r="C26" s="63"/>
      <c r="D26" s="63"/>
      <c r="E26" s="51">
        <f>SUM(E24:E25)</f>
        <v>563.21179199999995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</row>
    <row r="27" spans="1:64" ht="6.75" customHeight="1" x14ac:dyDescent="0.2">
      <c r="A27" s="77"/>
      <c r="B27" s="77"/>
      <c r="C27" s="77"/>
      <c r="D27" s="77"/>
      <c r="E27" s="77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</row>
    <row r="28" spans="1:64" x14ac:dyDescent="0.2">
      <c r="A28" s="78" t="s">
        <v>27</v>
      </c>
      <c r="B28" s="78"/>
      <c r="C28" s="78"/>
      <c r="D28" s="78"/>
      <c r="E28" s="78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</row>
    <row r="29" spans="1:64" ht="12.75" customHeight="1" x14ac:dyDescent="0.2">
      <c r="A29" s="19" t="s">
        <v>28</v>
      </c>
      <c r="B29" s="72" t="s">
        <v>29</v>
      </c>
      <c r="C29" s="72"/>
      <c r="D29" s="11" t="s">
        <v>6</v>
      </c>
      <c r="E29" s="12" t="s">
        <v>7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</row>
    <row r="30" spans="1:64" ht="12.75" customHeight="1" x14ac:dyDescent="0.2">
      <c r="A30" s="13" t="s">
        <v>0</v>
      </c>
      <c r="B30" s="73" t="s">
        <v>30</v>
      </c>
      <c r="C30" s="73"/>
      <c r="D30" s="15">
        <v>0.2</v>
      </c>
      <c r="E30" s="16">
        <f t="shared" ref="E30:E37" si="1">$E$18*D30</f>
        <v>579.43600000000004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</row>
    <row r="31" spans="1:64" ht="12.75" customHeight="1" x14ac:dyDescent="0.2">
      <c r="A31" s="13" t="s">
        <v>1</v>
      </c>
      <c r="B31" s="73" t="s">
        <v>31</v>
      </c>
      <c r="C31" s="73"/>
      <c r="D31" s="15">
        <v>2.5000000000000001E-2</v>
      </c>
      <c r="E31" s="16">
        <f t="shared" si="1"/>
        <v>72.429500000000004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</row>
    <row r="32" spans="1:64" ht="12.75" customHeight="1" x14ac:dyDescent="0.2">
      <c r="A32" s="13" t="s">
        <v>2</v>
      </c>
      <c r="B32" s="73" t="s">
        <v>127</v>
      </c>
      <c r="C32" s="73"/>
      <c r="D32" s="15"/>
      <c r="E32" s="16">
        <f t="shared" si="1"/>
        <v>0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</row>
    <row r="33" spans="1:64" ht="12.75" customHeight="1" x14ac:dyDescent="0.2">
      <c r="A33" s="13" t="s">
        <v>12</v>
      </c>
      <c r="B33" s="73" t="s">
        <v>32</v>
      </c>
      <c r="C33" s="73"/>
      <c r="D33" s="15">
        <v>1.4999999999999999E-2</v>
      </c>
      <c r="E33" s="16">
        <f t="shared" si="1"/>
        <v>43.457699999999996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</row>
    <row r="34" spans="1:64" ht="12.75" customHeight="1" x14ac:dyDescent="0.2">
      <c r="A34" s="13" t="s">
        <v>14</v>
      </c>
      <c r="B34" s="73" t="s">
        <v>33</v>
      </c>
      <c r="C34" s="73"/>
      <c r="D34" s="15">
        <v>0.01</v>
      </c>
      <c r="E34" s="16">
        <f t="shared" si="1"/>
        <v>28.971799999999998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</row>
    <row r="35" spans="1:64" ht="12.75" customHeight="1" x14ac:dyDescent="0.2">
      <c r="A35" s="13" t="s">
        <v>16</v>
      </c>
      <c r="B35" s="73" t="s">
        <v>34</v>
      </c>
      <c r="C35" s="73"/>
      <c r="D35" s="15">
        <v>6.0000000000000001E-3</v>
      </c>
      <c r="E35" s="16">
        <f t="shared" si="1"/>
        <v>17.38308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</row>
    <row r="36" spans="1:64" ht="12.75" customHeight="1" x14ac:dyDescent="0.2">
      <c r="A36" s="13" t="s">
        <v>35</v>
      </c>
      <c r="B36" s="83" t="s">
        <v>36</v>
      </c>
      <c r="C36" s="83"/>
      <c r="D36" s="15">
        <v>2E-3</v>
      </c>
      <c r="E36" s="16">
        <f t="shared" si="1"/>
        <v>5.7943600000000002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</row>
    <row r="37" spans="1:64" ht="12.75" customHeight="1" x14ac:dyDescent="0.2">
      <c r="A37" s="13" t="s">
        <v>18</v>
      </c>
      <c r="B37" s="73" t="s">
        <v>37</v>
      </c>
      <c r="C37" s="73"/>
      <c r="D37" s="15">
        <v>0.08</v>
      </c>
      <c r="E37" s="16">
        <f t="shared" si="1"/>
        <v>231.77439999999999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64" x14ac:dyDescent="0.2">
      <c r="A38" s="63" t="s">
        <v>38</v>
      </c>
      <c r="B38" s="63"/>
      <c r="C38" s="63"/>
      <c r="D38" s="24">
        <f>SUM(D30:D37)</f>
        <v>0.33800000000000002</v>
      </c>
      <c r="E38" s="23">
        <f>SUM(E30:E37)</f>
        <v>979.24684000000002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64" ht="7.5" customHeight="1" x14ac:dyDescent="0.2">
      <c r="A39" s="77"/>
      <c r="B39" s="77"/>
      <c r="C39" s="77"/>
      <c r="D39" s="77"/>
      <c r="E39" s="77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</row>
    <row r="40" spans="1:64" x14ac:dyDescent="0.2">
      <c r="A40" s="78" t="s">
        <v>39</v>
      </c>
      <c r="B40" s="78"/>
      <c r="C40" s="78"/>
      <c r="D40" s="78"/>
      <c r="E40" s="78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64" x14ac:dyDescent="0.2">
      <c r="A41" s="9" t="s">
        <v>40</v>
      </c>
      <c r="B41" s="25" t="s">
        <v>41</v>
      </c>
      <c r="C41" s="11" t="s">
        <v>42</v>
      </c>
      <c r="D41" s="11" t="s">
        <v>43</v>
      </c>
      <c r="E41" s="12" t="s">
        <v>7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</row>
    <row r="42" spans="1:64" x14ac:dyDescent="0.2">
      <c r="A42" s="13" t="s">
        <v>0</v>
      </c>
      <c r="B42" s="14" t="s">
        <v>44</v>
      </c>
      <c r="C42" s="6">
        <v>1</v>
      </c>
      <c r="D42" s="8">
        <v>220</v>
      </c>
      <c r="E42" s="16">
        <f>(C42*D42)</f>
        <v>220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64" x14ac:dyDescent="0.2">
      <c r="A43" s="13" t="s">
        <v>45</v>
      </c>
      <c r="B43" s="26" t="s">
        <v>46</v>
      </c>
      <c r="C43" s="27"/>
      <c r="D43" s="8" t="s">
        <v>9</v>
      </c>
      <c r="E43" s="16">
        <f>(-E11*C43)</f>
        <v>0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64" x14ac:dyDescent="0.2">
      <c r="A44" s="13" t="s">
        <v>1</v>
      </c>
      <c r="B44" s="14" t="s">
        <v>47</v>
      </c>
      <c r="C44" s="6" t="s">
        <v>9</v>
      </c>
      <c r="D44" s="8"/>
      <c r="E44" s="16">
        <v>343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64" x14ac:dyDescent="0.2">
      <c r="A45" s="13" t="s">
        <v>48</v>
      </c>
      <c r="B45" s="26" t="s">
        <v>109</v>
      </c>
      <c r="C45" s="28"/>
      <c r="D45" s="8" t="s">
        <v>9</v>
      </c>
      <c r="E45" s="16">
        <v>0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64" x14ac:dyDescent="0.2">
      <c r="A46" s="13" t="s">
        <v>2</v>
      </c>
      <c r="B46" s="14" t="s">
        <v>49</v>
      </c>
      <c r="C46" s="6"/>
      <c r="D46" s="8"/>
      <c r="E46" s="16">
        <v>0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64" x14ac:dyDescent="0.2">
      <c r="A47" s="13" t="s">
        <v>12</v>
      </c>
      <c r="B47" s="14" t="s">
        <v>50</v>
      </c>
      <c r="C47" s="6"/>
      <c r="D47" s="8"/>
      <c r="E47" s="16">
        <v>0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64" x14ac:dyDescent="0.2">
      <c r="A48" s="13" t="s">
        <v>16</v>
      </c>
      <c r="B48" s="14" t="s">
        <v>51</v>
      </c>
      <c r="C48" s="6"/>
      <c r="D48" s="8"/>
      <c r="E48" s="16">
        <v>0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</row>
    <row r="49" spans="1:64" x14ac:dyDescent="0.2">
      <c r="A49" s="13" t="s">
        <v>35</v>
      </c>
      <c r="B49" s="14" t="s">
        <v>52</v>
      </c>
      <c r="C49" s="6"/>
      <c r="D49" s="8"/>
      <c r="E49" s="16">
        <v>0</v>
      </c>
      <c r="F49" s="3"/>
      <c r="G49" s="3"/>
      <c r="H49" s="3"/>
      <c r="I49" s="3"/>
      <c r="J49" s="3"/>
      <c r="K49" s="3"/>
      <c r="L49" s="29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spans="1:64" x14ac:dyDescent="0.2">
      <c r="A50" s="13" t="s">
        <v>18</v>
      </c>
      <c r="B50" s="14" t="s">
        <v>53</v>
      </c>
      <c r="C50" s="6"/>
      <c r="D50" s="8"/>
      <c r="E50" s="16">
        <f>D50</f>
        <v>0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</row>
    <row r="51" spans="1:64" x14ac:dyDescent="0.2">
      <c r="A51" s="63" t="s">
        <v>54</v>
      </c>
      <c r="B51" s="63"/>
      <c r="C51" s="63"/>
      <c r="D51" s="63"/>
      <c r="E51" s="23">
        <f>SUM(E42:E50)</f>
        <v>563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</row>
    <row r="52" spans="1:64" ht="7.5" customHeight="1" x14ac:dyDescent="0.2">
      <c r="A52" s="77"/>
      <c r="B52" s="77"/>
      <c r="C52" s="77"/>
      <c r="D52" s="77"/>
      <c r="E52" s="77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64" x14ac:dyDescent="0.2">
      <c r="A53" s="78" t="s">
        <v>55</v>
      </c>
      <c r="B53" s="78"/>
      <c r="C53" s="78"/>
      <c r="D53" s="78"/>
      <c r="E53" s="78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</row>
    <row r="54" spans="1:64" ht="12.75" customHeight="1" x14ac:dyDescent="0.2">
      <c r="A54" s="9">
        <v>2</v>
      </c>
      <c r="B54" s="72" t="s">
        <v>56</v>
      </c>
      <c r="C54" s="72"/>
      <c r="D54" s="72"/>
      <c r="E54" s="12" t="s">
        <v>7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</row>
    <row r="55" spans="1:64" ht="12.75" customHeight="1" x14ac:dyDescent="0.2">
      <c r="A55" s="13" t="s">
        <v>23</v>
      </c>
      <c r="B55" s="79" t="s">
        <v>24</v>
      </c>
      <c r="C55" s="79"/>
      <c r="D55" s="79"/>
      <c r="E55" s="16">
        <f>E26</f>
        <v>563.21179199999995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</row>
    <row r="56" spans="1:64" ht="12.75" customHeight="1" x14ac:dyDescent="0.2">
      <c r="A56" s="13" t="s">
        <v>28</v>
      </c>
      <c r="B56" s="79" t="s">
        <v>29</v>
      </c>
      <c r="C56" s="79"/>
      <c r="D56" s="79"/>
      <c r="E56" s="16">
        <f>E38</f>
        <v>979.24684000000002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</row>
    <row r="57" spans="1:64" ht="12.75" customHeight="1" x14ac:dyDescent="0.2">
      <c r="A57" s="13" t="s">
        <v>40</v>
      </c>
      <c r="B57" s="79" t="s">
        <v>41</v>
      </c>
      <c r="C57" s="79"/>
      <c r="D57" s="79"/>
      <c r="E57" s="16">
        <f>E51</f>
        <v>563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</row>
    <row r="58" spans="1:64" x14ac:dyDescent="0.2">
      <c r="A58" s="68" t="s">
        <v>57</v>
      </c>
      <c r="B58" s="68"/>
      <c r="C58" s="68"/>
      <c r="D58" s="68"/>
      <c r="E58" s="18">
        <f>SUM(E55:E57)</f>
        <v>2105.4586319999999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</row>
    <row r="59" spans="1:64" ht="6.75" customHeight="1" x14ac:dyDescent="0.2">
      <c r="A59" s="74"/>
      <c r="B59" s="74"/>
      <c r="C59" s="74"/>
      <c r="D59" s="74"/>
      <c r="E59" s="74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</row>
    <row r="60" spans="1:64" x14ac:dyDescent="0.2">
      <c r="A60" s="69" t="s">
        <v>58</v>
      </c>
      <c r="B60" s="69"/>
      <c r="C60" s="69"/>
      <c r="D60" s="69"/>
      <c r="E60" s="69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</row>
    <row r="61" spans="1:64" ht="12.75" customHeight="1" x14ac:dyDescent="0.2">
      <c r="A61" s="9">
        <v>3</v>
      </c>
      <c r="B61" s="82" t="s">
        <v>59</v>
      </c>
      <c r="C61" s="82"/>
      <c r="D61" s="11" t="s">
        <v>6</v>
      </c>
      <c r="E61" s="12" t="s">
        <v>7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</row>
    <row r="62" spans="1:64" ht="12.75" customHeight="1" x14ac:dyDescent="0.2">
      <c r="A62" s="13" t="s">
        <v>0</v>
      </c>
      <c r="B62" s="73" t="s">
        <v>113</v>
      </c>
      <c r="C62" s="73"/>
      <c r="D62" s="15">
        <v>0.05</v>
      </c>
      <c r="E62" s="16">
        <f>(E18/12)*D62</f>
        <v>12.071583333333333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</row>
    <row r="63" spans="1:64" ht="12.75" customHeight="1" x14ac:dyDescent="0.2">
      <c r="A63" s="13" t="s">
        <v>1</v>
      </c>
      <c r="B63" s="73" t="s">
        <v>60</v>
      </c>
      <c r="C63" s="73"/>
      <c r="D63" s="15">
        <v>3.1E-2</v>
      </c>
      <c r="E63" s="16">
        <f>E62*D63</f>
        <v>0.37421908333333331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</row>
    <row r="64" spans="1:64" ht="19.350000000000001" customHeight="1" x14ac:dyDescent="0.2">
      <c r="A64" s="13" t="s">
        <v>2</v>
      </c>
      <c r="B64" s="83" t="s">
        <v>114</v>
      </c>
      <c r="C64" s="83"/>
      <c r="D64" s="30">
        <v>3.4799999999999998E-2</v>
      </c>
      <c r="E64" s="22">
        <f>ROUND(($E$11)*D64,2)</f>
        <v>77.56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</row>
    <row r="65" spans="1:64" ht="12.75" customHeight="1" x14ac:dyDescent="0.2">
      <c r="A65" s="13" t="s">
        <v>12</v>
      </c>
      <c r="B65" s="83" t="s">
        <v>115</v>
      </c>
      <c r="C65" s="83"/>
      <c r="D65" s="15">
        <v>1.9400000000000001E-2</v>
      </c>
      <c r="E65" s="16">
        <f>E18*D65</f>
        <v>56.205292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</row>
    <row r="66" spans="1:64" ht="19.350000000000001" customHeight="1" x14ac:dyDescent="0.2">
      <c r="A66" s="13" t="s">
        <v>14</v>
      </c>
      <c r="B66" s="73" t="s">
        <v>116</v>
      </c>
      <c r="C66" s="73"/>
      <c r="D66" s="15">
        <v>1.4200000000000001E-2</v>
      </c>
      <c r="E66" s="16">
        <f>E65*D66</f>
        <v>0.79811514640000003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</row>
    <row r="67" spans="1:64" ht="19.350000000000001" customHeight="1" x14ac:dyDescent="0.2">
      <c r="A67" s="13" t="s">
        <v>16</v>
      </c>
      <c r="B67" s="73" t="s">
        <v>117</v>
      </c>
      <c r="C67" s="73"/>
      <c r="D67" s="15">
        <v>3.44E-2</v>
      </c>
      <c r="E67" s="16">
        <f>E18*D67</f>
        <v>99.662991999999988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</row>
    <row r="68" spans="1:64" x14ac:dyDescent="0.2">
      <c r="A68" s="68" t="s">
        <v>61</v>
      </c>
      <c r="B68" s="68"/>
      <c r="C68" s="68"/>
      <c r="D68" s="68"/>
      <c r="E68" s="18">
        <f>SUM(E62:E67)</f>
        <v>246.67220156306666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</row>
    <row r="69" spans="1:64" ht="6" customHeight="1" x14ac:dyDescent="0.2">
      <c r="A69" s="74"/>
      <c r="B69" s="74"/>
      <c r="C69" s="74"/>
      <c r="D69" s="74"/>
      <c r="E69" s="74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</row>
    <row r="70" spans="1:64" x14ac:dyDescent="0.2">
      <c r="A70" s="69" t="s">
        <v>62</v>
      </c>
      <c r="B70" s="69"/>
      <c r="C70" s="69"/>
      <c r="D70" s="69"/>
      <c r="E70" s="69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</row>
    <row r="71" spans="1:64" ht="28.5" customHeight="1" x14ac:dyDescent="0.2">
      <c r="A71" s="80" t="s">
        <v>63</v>
      </c>
      <c r="B71" s="80"/>
      <c r="C71" s="80"/>
      <c r="D71" s="80"/>
      <c r="E71" s="80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</row>
    <row r="72" spans="1:64" ht="8.25" customHeight="1" x14ac:dyDescent="0.2">
      <c r="A72" s="31"/>
      <c r="B72" s="32"/>
      <c r="C72" s="32"/>
      <c r="D72" s="32"/>
      <c r="E72" s="3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</row>
    <row r="73" spans="1:64" x14ac:dyDescent="0.2">
      <c r="A73" s="78" t="s">
        <v>64</v>
      </c>
      <c r="B73" s="78"/>
      <c r="C73" s="78"/>
      <c r="D73" s="78"/>
      <c r="E73" s="78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</row>
    <row r="74" spans="1:64" x14ac:dyDescent="0.2">
      <c r="A74" s="21" t="s">
        <v>65</v>
      </c>
      <c r="B74" s="81" t="s">
        <v>66</v>
      </c>
      <c r="C74" s="81"/>
      <c r="D74" s="11" t="s">
        <v>6</v>
      </c>
      <c r="E74" s="12" t="s">
        <v>7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</row>
    <row r="75" spans="1:64" ht="12.75" customHeight="1" x14ac:dyDescent="0.2">
      <c r="A75" s="20" t="s">
        <v>0</v>
      </c>
      <c r="B75" s="73" t="s">
        <v>67</v>
      </c>
      <c r="C75" s="73"/>
      <c r="D75" s="73"/>
      <c r="E75" s="34">
        <f>E18/12</f>
        <v>241.43166666666664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</row>
    <row r="76" spans="1:64" ht="12.75" customHeight="1" x14ac:dyDescent="0.2">
      <c r="A76" s="20" t="s">
        <v>1</v>
      </c>
      <c r="B76" s="73" t="s">
        <v>68</v>
      </c>
      <c r="C76" s="73"/>
      <c r="D76" s="73"/>
      <c r="E76" s="34">
        <f>(E18/30/12)*1</f>
        <v>8.0477222222222213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</row>
    <row r="77" spans="1:64" ht="12.75" customHeight="1" x14ac:dyDescent="0.2">
      <c r="A77" s="13" t="s">
        <v>2</v>
      </c>
      <c r="B77" s="73" t="s">
        <v>69</v>
      </c>
      <c r="C77" s="73"/>
      <c r="D77" s="73"/>
      <c r="E77" s="34">
        <f>((E18/30/12)*5)*0.015</f>
        <v>0.60357916666666656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</row>
    <row r="78" spans="1:64" ht="21.75" customHeight="1" x14ac:dyDescent="0.2">
      <c r="A78" s="13" t="s">
        <v>12</v>
      </c>
      <c r="B78" s="73" t="s">
        <v>70</v>
      </c>
      <c r="C78" s="73"/>
      <c r="D78" s="73"/>
      <c r="E78" s="34">
        <f>((E18/30/12)*30)*0.08</f>
        <v>19.314533333333333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</row>
    <row r="79" spans="1:64" ht="12.75" customHeight="1" x14ac:dyDescent="0.2">
      <c r="A79" s="13" t="s">
        <v>14</v>
      </c>
      <c r="B79" s="73" t="s">
        <v>71</v>
      </c>
      <c r="C79" s="73"/>
      <c r="D79" s="73"/>
      <c r="E79" s="34">
        <f>((E18/30/12)*5)*0.4</f>
        <v>16.095444444444443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</row>
    <row r="80" spans="1:64" ht="19.350000000000001" customHeight="1" x14ac:dyDescent="0.2">
      <c r="A80" s="13" t="s">
        <v>16</v>
      </c>
      <c r="B80" s="73" t="s">
        <v>72</v>
      </c>
      <c r="C80" s="73"/>
      <c r="D80" s="73"/>
      <c r="E80" s="34">
        <f>SUM(E75:E79)*D38</f>
        <v>96.496615691666676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</row>
    <row r="81" spans="1:64" ht="19.350000000000001" customHeight="1" x14ac:dyDescent="0.2">
      <c r="A81" s="13" t="s">
        <v>35</v>
      </c>
      <c r="B81" s="73" t="s">
        <v>73</v>
      </c>
      <c r="C81" s="73"/>
      <c r="D81" s="73"/>
      <c r="E81" s="34">
        <f>(((E18+(E18+3))*(4/12))/12)*0.02</f>
        <v>3.2207555555555554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</row>
    <row r="82" spans="1:64" ht="19.350000000000001" customHeight="1" x14ac:dyDescent="0.2">
      <c r="A82" s="13" t="s">
        <v>18</v>
      </c>
      <c r="B82" s="73" t="s">
        <v>74</v>
      </c>
      <c r="C82" s="73"/>
      <c r="D82" s="73"/>
      <c r="E82" s="34">
        <f>E81*D38</f>
        <v>1.0886153777777778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</row>
    <row r="83" spans="1:64" ht="19.350000000000001" customHeight="1" x14ac:dyDescent="0.2">
      <c r="A83" s="13" t="s">
        <v>75</v>
      </c>
      <c r="B83" s="73" t="s">
        <v>76</v>
      </c>
      <c r="C83" s="73"/>
      <c r="D83" s="73"/>
      <c r="E83" s="34">
        <f>(((E18+(E18/12))*(4/12))*0.02)*D38</f>
        <v>7.0723382888888882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</row>
    <row r="84" spans="1:64" x14ac:dyDescent="0.2">
      <c r="A84" s="63" t="s">
        <v>77</v>
      </c>
      <c r="B84" s="63"/>
      <c r="C84" s="63"/>
      <c r="D84" s="63"/>
      <c r="E84" s="23">
        <f>SUM(E75:E83)</f>
        <v>393.37127074722224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</row>
    <row r="85" spans="1:64" ht="6" customHeight="1" x14ac:dyDescent="0.2">
      <c r="A85" s="77"/>
      <c r="B85" s="77"/>
      <c r="C85" s="77"/>
      <c r="D85" s="77"/>
      <c r="E85" s="77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</row>
    <row r="86" spans="1:64" x14ac:dyDescent="0.2">
      <c r="A86" s="75" t="s">
        <v>78</v>
      </c>
      <c r="B86" s="75"/>
      <c r="C86" s="75"/>
      <c r="D86" s="75"/>
      <c r="E86" s="7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</row>
    <row r="87" spans="1:64" x14ac:dyDescent="0.2">
      <c r="A87" s="9" t="s">
        <v>79</v>
      </c>
      <c r="B87" s="10" t="s">
        <v>80</v>
      </c>
      <c r="C87" s="11" t="s">
        <v>42</v>
      </c>
      <c r="D87" s="11" t="s">
        <v>43</v>
      </c>
      <c r="E87" s="12" t="s">
        <v>7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</row>
    <row r="88" spans="1:64" x14ac:dyDescent="0.2">
      <c r="A88" s="13" t="s">
        <v>0</v>
      </c>
      <c r="B88" s="7" t="s">
        <v>118</v>
      </c>
      <c r="C88" s="35">
        <v>0</v>
      </c>
      <c r="D88" s="36">
        <v>0</v>
      </c>
      <c r="E88" s="22">
        <f>C88*D88</f>
        <v>0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</row>
    <row r="89" spans="1:64" x14ac:dyDescent="0.2">
      <c r="A89" s="76" t="s">
        <v>81</v>
      </c>
      <c r="B89" s="76"/>
      <c r="C89" s="76"/>
      <c r="D89" s="76"/>
      <c r="E89" s="23">
        <f>SUM(E88:E88)</f>
        <v>0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</row>
    <row r="90" spans="1:64" ht="5.25" customHeight="1" x14ac:dyDescent="0.2">
      <c r="A90" s="77"/>
      <c r="B90" s="77"/>
      <c r="C90" s="77"/>
      <c r="D90" s="77"/>
      <c r="E90" s="77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</row>
    <row r="91" spans="1:64" x14ac:dyDescent="0.2">
      <c r="A91" s="78" t="s">
        <v>82</v>
      </c>
      <c r="B91" s="78"/>
      <c r="C91" s="78"/>
      <c r="D91" s="78"/>
      <c r="E91" s="78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</row>
    <row r="92" spans="1:64" ht="12.75" customHeight="1" x14ac:dyDescent="0.2">
      <c r="A92" s="9">
        <v>4</v>
      </c>
      <c r="B92" s="72" t="s">
        <v>83</v>
      </c>
      <c r="C92" s="72"/>
      <c r="D92" s="72"/>
      <c r="E92" s="12" t="s">
        <v>7</v>
      </c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</row>
    <row r="93" spans="1:64" ht="12.75" customHeight="1" x14ac:dyDescent="0.2">
      <c r="A93" s="13" t="s">
        <v>65</v>
      </c>
      <c r="B93" s="79" t="s">
        <v>66</v>
      </c>
      <c r="C93" s="79"/>
      <c r="D93" s="79"/>
      <c r="E93" s="16">
        <f>E84</f>
        <v>393.37127074722224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</row>
    <row r="94" spans="1:64" ht="12.75" customHeight="1" x14ac:dyDescent="0.2">
      <c r="A94" s="13" t="s">
        <v>79</v>
      </c>
      <c r="B94" s="79" t="s">
        <v>80</v>
      </c>
      <c r="C94" s="79"/>
      <c r="D94" s="79"/>
      <c r="E94" s="16">
        <f>E89</f>
        <v>0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</row>
    <row r="95" spans="1:64" x14ac:dyDescent="0.2">
      <c r="A95" s="68" t="s">
        <v>57</v>
      </c>
      <c r="B95" s="68"/>
      <c r="C95" s="68"/>
      <c r="D95" s="68"/>
      <c r="E95" s="18">
        <f>SUM(E93:E94)</f>
        <v>393.37127074722224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</row>
    <row r="96" spans="1:64" ht="3.75" customHeight="1" x14ac:dyDescent="0.2">
      <c r="A96" s="74"/>
      <c r="B96" s="74"/>
      <c r="C96" s="74"/>
      <c r="D96" s="74"/>
      <c r="E96" s="74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</row>
    <row r="97" spans="1:64" x14ac:dyDescent="0.2">
      <c r="A97" s="71" t="s">
        <v>84</v>
      </c>
      <c r="B97" s="71"/>
      <c r="C97" s="71"/>
      <c r="D97" s="71"/>
      <c r="E97" s="71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</row>
    <row r="98" spans="1:64" ht="12.75" customHeight="1" x14ac:dyDescent="0.2">
      <c r="A98" s="9">
        <v>5</v>
      </c>
      <c r="B98" s="72" t="s">
        <v>85</v>
      </c>
      <c r="C98" s="72"/>
      <c r="D98" s="72"/>
      <c r="E98" s="12" t="s">
        <v>7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</row>
    <row r="99" spans="1:64" ht="12.75" customHeight="1" x14ac:dyDescent="0.2">
      <c r="A99" s="13" t="s">
        <v>0</v>
      </c>
      <c r="B99" s="73" t="s">
        <v>119</v>
      </c>
      <c r="C99" s="73"/>
      <c r="D99" s="15">
        <v>0.04</v>
      </c>
      <c r="E99" s="16">
        <f>(E18+E58+E95)*D99</f>
        <v>215.8403961098889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</row>
    <row r="100" spans="1:64" ht="12.75" customHeight="1" x14ac:dyDescent="0.2">
      <c r="A100" s="52" t="s">
        <v>1</v>
      </c>
      <c r="B100" s="53" t="s">
        <v>120</v>
      </c>
      <c r="C100" s="53"/>
      <c r="D100" s="15">
        <v>0</v>
      </c>
      <c r="E100" s="16">
        <f t="shared" ref="E100" si="2">(E19+E59+E96)*D100</f>
        <v>0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</row>
    <row r="101" spans="1:64" ht="12.75" customHeight="1" x14ac:dyDescent="0.2">
      <c r="A101" s="52" t="s">
        <v>2</v>
      </c>
      <c r="B101" s="53" t="s">
        <v>130</v>
      </c>
      <c r="C101" s="53"/>
      <c r="D101" s="15">
        <v>0</v>
      </c>
      <c r="E101" s="16">
        <f>(E18+E58+E95)*D101</f>
        <v>0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</row>
    <row r="102" spans="1:64" ht="12.75" customHeight="1" x14ac:dyDescent="0.2">
      <c r="A102" s="52" t="s">
        <v>12</v>
      </c>
      <c r="B102" s="53" t="s">
        <v>19</v>
      </c>
      <c r="C102" s="53"/>
      <c r="D102" s="15">
        <v>0</v>
      </c>
      <c r="E102" s="16">
        <v>0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</row>
    <row r="103" spans="1:64" x14ac:dyDescent="0.2">
      <c r="A103" s="68" t="s">
        <v>86</v>
      </c>
      <c r="B103" s="68"/>
      <c r="C103" s="68"/>
      <c r="D103" s="37"/>
      <c r="E103" s="18">
        <f>SUM(E99:E102)</f>
        <v>215.8403961098889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</row>
    <row r="104" spans="1:64" ht="6.75" customHeight="1" x14ac:dyDescent="0.2">
      <c r="A104" s="74"/>
      <c r="B104" s="74"/>
      <c r="C104" s="74"/>
      <c r="D104" s="74"/>
      <c r="E104" s="74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</row>
    <row r="105" spans="1:64" ht="15" x14ac:dyDescent="0.2">
      <c r="A105" s="69" t="s">
        <v>87</v>
      </c>
      <c r="B105" s="69"/>
      <c r="C105" s="69"/>
      <c r="D105" s="69"/>
      <c r="E105" s="69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</row>
    <row r="106" spans="1:64" ht="12.75" customHeight="1" x14ac:dyDescent="0.2">
      <c r="A106" s="9">
        <v>6</v>
      </c>
      <c r="B106" s="72" t="s">
        <v>88</v>
      </c>
      <c r="C106" s="72"/>
      <c r="D106" s="11" t="s">
        <v>6</v>
      </c>
      <c r="E106" s="12" t="s">
        <v>7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</row>
    <row r="107" spans="1:64" ht="12.75" customHeight="1" x14ac:dyDescent="0.2">
      <c r="A107" s="13" t="s">
        <v>0</v>
      </c>
      <c r="B107" s="73" t="s">
        <v>89</v>
      </c>
      <c r="C107" s="73"/>
      <c r="D107" s="15">
        <v>7.3999999999999996E-2</v>
      </c>
      <c r="E107" s="16">
        <f>(E18+E58+E68+E95+E103)*D107</f>
        <v>433.53066503109318</v>
      </c>
      <c r="F107" s="3"/>
      <c r="G107" s="3"/>
      <c r="H107" s="29" t="e">
        <f>E18+#REF!+E103+#REF!</f>
        <v>#REF!</v>
      </c>
      <c r="I107" s="29" t="e">
        <f>H107+E107</f>
        <v>#REF!</v>
      </c>
      <c r="J107" s="29" t="e">
        <f>I107/0.9135</f>
        <v>#REF!</v>
      </c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</row>
    <row r="108" spans="1:64" ht="12.75" customHeight="1" x14ac:dyDescent="0.2">
      <c r="A108" s="13" t="s">
        <v>1</v>
      </c>
      <c r="B108" s="73" t="s">
        <v>90</v>
      </c>
      <c r="C108" s="73"/>
      <c r="D108" s="15">
        <v>0.1</v>
      </c>
      <c r="E108" s="16">
        <f>(E18+E58+E68+E95+E103)*D108</f>
        <v>585.85225004201789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</row>
    <row r="109" spans="1:64" ht="12.75" customHeight="1" x14ac:dyDescent="0.2">
      <c r="A109" s="13" t="s">
        <v>2</v>
      </c>
      <c r="B109" s="65" t="s">
        <v>91</v>
      </c>
      <c r="C109" s="65"/>
      <c r="D109" s="65"/>
      <c r="E109" s="6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</row>
    <row r="110" spans="1:64" ht="12.75" customHeight="1" x14ac:dyDescent="0.2">
      <c r="A110" s="20" t="s">
        <v>92</v>
      </c>
      <c r="B110" s="66" t="s">
        <v>93</v>
      </c>
      <c r="C110" s="66"/>
      <c r="D110" s="15">
        <v>0.03</v>
      </c>
      <c r="E110" s="16">
        <f>(E18+E58+E68+E95+E103)*D110</f>
        <v>175.75567501260534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</row>
    <row r="111" spans="1:64" ht="12.75" customHeight="1" x14ac:dyDescent="0.2">
      <c r="A111" s="20" t="s">
        <v>94</v>
      </c>
      <c r="B111" s="66" t="s">
        <v>95</v>
      </c>
      <c r="C111" s="66"/>
      <c r="D111" s="15">
        <v>6.4999999999999997E-3</v>
      </c>
      <c r="E111" s="16">
        <f>(E18+E58+E68+E95+E103)*D111</f>
        <v>38.080396252731155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</row>
    <row r="112" spans="1:64" x14ac:dyDescent="0.2">
      <c r="A112" s="20" t="s">
        <v>12</v>
      </c>
      <c r="B112" s="67" t="s">
        <v>96</v>
      </c>
      <c r="C112" s="67"/>
      <c r="D112" s="67"/>
      <c r="E112" s="67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</row>
    <row r="113" spans="1:64" ht="12.75" customHeight="1" x14ac:dyDescent="0.2">
      <c r="A113" s="20" t="s">
        <v>97</v>
      </c>
      <c r="B113" s="66" t="s">
        <v>98</v>
      </c>
      <c r="C113" s="66"/>
      <c r="D113" s="15">
        <v>0.05</v>
      </c>
      <c r="E113" s="16">
        <f>(E18+E58+E68+E95+E103)*D113</f>
        <v>292.92612502100894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</row>
    <row r="114" spans="1:64" x14ac:dyDescent="0.2">
      <c r="A114" s="68" t="s">
        <v>99</v>
      </c>
      <c r="B114" s="68"/>
      <c r="C114" s="68"/>
      <c r="D114" s="17">
        <f>D107+D108+D110+D111+D113</f>
        <v>0.26050000000000001</v>
      </c>
      <c r="E114" s="18">
        <f>SUM(E107:E113)</f>
        <v>1526.1451113594562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</row>
    <row r="115" spans="1:64" ht="4.5" customHeight="1" x14ac:dyDescent="0.2">
      <c r="A115" s="3"/>
      <c r="B115" s="38"/>
      <c r="C115" s="3"/>
      <c r="D115" s="3"/>
      <c r="E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</row>
    <row r="116" spans="1:64" x14ac:dyDescent="0.2">
      <c r="A116" s="69" t="s">
        <v>100</v>
      </c>
      <c r="B116" s="69"/>
      <c r="C116" s="69"/>
      <c r="D116" s="69"/>
      <c r="E116" s="69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</row>
    <row r="117" spans="1:64" x14ac:dyDescent="0.2">
      <c r="A117" s="39"/>
      <c r="B117" s="70" t="s">
        <v>101</v>
      </c>
      <c r="C117" s="70"/>
      <c r="D117" s="70"/>
      <c r="E117" s="12" t="s">
        <v>7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</row>
    <row r="118" spans="1:64" x14ac:dyDescent="0.2">
      <c r="A118" s="13" t="s">
        <v>0</v>
      </c>
      <c r="B118" s="62" t="s">
        <v>4</v>
      </c>
      <c r="C118" s="62"/>
      <c r="D118" s="62"/>
      <c r="E118" s="16">
        <f>E18</f>
        <v>2897.18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</row>
    <row r="119" spans="1:64" x14ac:dyDescent="0.2">
      <c r="A119" s="13" t="s">
        <v>1</v>
      </c>
      <c r="B119" s="62" t="s">
        <v>21</v>
      </c>
      <c r="C119" s="62"/>
      <c r="D119" s="62"/>
      <c r="E119" s="16">
        <f>E58</f>
        <v>2105.4586319999999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</row>
    <row r="120" spans="1:64" ht="12.95" customHeight="1" x14ac:dyDescent="0.2">
      <c r="A120" s="13" t="s">
        <v>2</v>
      </c>
      <c r="B120" s="62" t="s">
        <v>58</v>
      </c>
      <c r="C120" s="62"/>
      <c r="D120" s="62"/>
      <c r="E120" s="16">
        <f>E68</f>
        <v>246.67220156306666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</row>
    <row r="121" spans="1:64" ht="10.5" customHeight="1" x14ac:dyDescent="0.2">
      <c r="A121" s="13" t="s">
        <v>12</v>
      </c>
      <c r="B121" s="62" t="s">
        <v>102</v>
      </c>
      <c r="C121" s="62"/>
      <c r="D121" s="62"/>
      <c r="E121" s="16">
        <f>E95</f>
        <v>393.37127074722224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</row>
    <row r="122" spans="1:64" x14ac:dyDescent="0.2">
      <c r="A122" s="13" t="s">
        <v>14</v>
      </c>
      <c r="B122" s="62" t="s">
        <v>84</v>
      </c>
      <c r="C122" s="62"/>
      <c r="D122" s="62"/>
      <c r="E122" s="16">
        <f>E103</f>
        <v>215.8403961098889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</row>
    <row r="123" spans="1:64" x14ac:dyDescent="0.2">
      <c r="A123" s="63" t="s">
        <v>103</v>
      </c>
      <c r="B123" s="63"/>
      <c r="C123" s="63"/>
      <c r="D123" s="63"/>
      <c r="E123" s="23">
        <f>SUM(E118:E122)</f>
        <v>5858.5225004201784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</row>
    <row r="124" spans="1:64" x14ac:dyDescent="0.2">
      <c r="A124" s="13" t="s">
        <v>16</v>
      </c>
      <c r="B124" s="62" t="s">
        <v>104</v>
      </c>
      <c r="C124" s="62"/>
      <c r="D124" s="62"/>
      <c r="E124" s="16">
        <f>E114</f>
        <v>1526.1451113594562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</row>
    <row r="125" spans="1:64" x14ac:dyDescent="0.2">
      <c r="A125" s="64" t="s">
        <v>105</v>
      </c>
      <c r="B125" s="64"/>
      <c r="C125" s="64"/>
      <c r="D125" s="64"/>
      <c r="E125" s="23">
        <f>SUM(E123:E124)</f>
        <v>7384.6676117796342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</row>
    <row r="126" spans="1:64" x14ac:dyDescent="0.2">
      <c r="A126"/>
      <c r="B126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</row>
    <row r="127" spans="1:64" x14ac:dyDescent="0.2">
      <c r="A127"/>
      <c r="B127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</row>
    <row r="128" spans="1:64" x14ac:dyDescent="0.2">
      <c r="A128"/>
      <c r="B128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</row>
    <row r="129" spans="1:64" x14ac:dyDescent="0.2">
      <c r="A129"/>
      <c r="B129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</row>
    <row r="130" spans="1:64" x14ac:dyDescent="0.2">
      <c r="A130"/>
      <c r="B130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</row>
    <row r="131" spans="1:64" x14ac:dyDescent="0.2">
      <c r="B131" s="38"/>
      <c r="C131" s="40"/>
      <c r="D131" s="40"/>
      <c r="E131" s="40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</row>
    <row r="132" spans="1:64" x14ac:dyDescent="0.2">
      <c r="B132" s="38"/>
      <c r="C132" s="40"/>
      <c r="D132" s="40"/>
      <c r="E132" s="40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</row>
    <row r="133" spans="1:64" x14ac:dyDescent="0.2">
      <c r="B133" s="38"/>
      <c r="C133" s="40"/>
      <c r="D133" s="40"/>
      <c r="E133" s="40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</row>
    <row r="134" spans="1:64" x14ac:dyDescent="0.2">
      <c r="B134" s="38"/>
      <c r="C134" s="40"/>
      <c r="D134" s="40"/>
      <c r="E134" s="40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</row>
    <row r="135" spans="1:64" x14ac:dyDescent="0.2">
      <c r="B135" s="38"/>
      <c r="C135" s="40"/>
      <c r="D135" s="40"/>
      <c r="E135" s="40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</row>
    <row r="136" spans="1:64" x14ac:dyDescent="0.2">
      <c r="B136" s="38"/>
      <c r="C136" s="40"/>
      <c r="D136" s="40"/>
      <c r="E136" s="40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</row>
    <row r="137" spans="1:64" x14ac:dyDescent="0.2">
      <c r="B137" s="38"/>
      <c r="C137" s="40"/>
      <c r="D137" s="40"/>
      <c r="E137" s="40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</row>
    <row r="138" spans="1:64" x14ac:dyDescent="0.2">
      <c r="B138" s="38"/>
      <c r="C138" s="40"/>
      <c r="D138" s="40"/>
      <c r="E138" s="40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</row>
    <row r="139" spans="1:64" x14ac:dyDescent="0.2">
      <c r="B139" s="38"/>
      <c r="C139" s="40"/>
      <c r="D139" s="40"/>
      <c r="E139" s="40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</row>
    <row r="140" spans="1:64" x14ac:dyDescent="0.2">
      <c r="B140" s="38"/>
      <c r="C140" s="40"/>
      <c r="D140" s="40"/>
      <c r="E140" s="40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</row>
    <row r="141" spans="1:64" x14ac:dyDescent="0.2">
      <c r="B141" s="38"/>
      <c r="C141" s="40"/>
      <c r="D141" s="40"/>
      <c r="E141" s="40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</row>
    <row r="142" spans="1:64" x14ac:dyDescent="0.2">
      <c r="B142" s="38"/>
      <c r="C142" s="40"/>
      <c r="D142" s="40"/>
      <c r="E142" s="40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</row>
    <row r="143" spans="1:64" x14ac:dyDescent="0.2">
      <c r="B143" s="38"/>
      <c r="C143" s="40"/>
      <c r="D143" s="40"/>
      <c r="E143" s="40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</row>
    <row r="144" spans="1:64" x14ac:dyDescent="0.2">
      <c r="B144" s="38"/>
      <c r="C144" s="40"/>
      <c r="D144" s="40"/>
      <c r="E144" s="40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</row>
    <row r="145" spans="2:64" x14ac:dyDescent="0.2">
      <c r="B145" s="38"/>
      <c r="C145" s="40"/>
      <c r="D145" s="40"/>
      <c r="E145" s="40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</row>
    <row r="146" spans="2:64" x14ac:dyDescent="0.2">
      <c r="B146" s="38"/>
      <c r="C146" s="40"/>
      <c r="D146" s="40"/>
      <c r="E146" s="40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</row>
    <row r="147" spans="2:64" x14ac:dyDescent="0.2">
      <c r="B147" s="38"/>
      <c r="C147" s="40"/>
      <c r="D147" s="40"/>
      <c r="E147" s="40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</row>
    <row r="148" spans="2:64" x14ac:dyDescent="0.2">
      <c r="B148" s="38"/>
      <c r="C148" s="40"/>
      <c r="D148" s="40"/>
      <c r="E148" s="40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</row>
    <row r="149" spans="2:64" x14ac:dyDescent="0.2">
      <c r="B149" s="38"/>
      <c r="C149" s="40"/>
      <c r="D149" s="40"/>
      <c r="E149" s="40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</row>
    <row r="150" spans="2:64" x14ac:dyDescent="0.2">
      <c r="B150" s="38"/>
      <c r="C150" s="40"/>
      <c r="D150" s="40"/>
      <c r="E150" s="40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</row>
    <row r="151" spans="2:64" x14ac:dyDescent="0.2">
      <c r="B151" s="38"/>
      <c r="C151" s="40"/>
      <c r="D151" s="40"/>
      <c r="E151" s="40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</row>
    <row r="152" spans="2:64" x14ac:dyDescent="0.2">
      <c r="B152" s="38"/>
      <c r="C152" s="40"/>
      <c r="D152" s="40"/>
      <c r="E152" s="40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</row>
    <row r="153" spans="2:64" x14ac:dyDescent="0.2">
      <c r="B153" s="38"/>
      <c r="C153" s="40"/>
      <c r="D153" s="40"/>
      <c r="E153" s="40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</row>
    <row r="154" spans="2:64" x14ac:dyDescent="0.2">
      <c r="B154" s="38"/>
      <c r="C154" s="40"/>
      <c r="D154" s="40"/>
      <c r="E154" s="40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</row>
    <row r="155" spans="2:64" x14ac:dyDescent="0.2">
      <c r="B155" s="38"/>
      <c r="C155" s="40"/>
      <c r="D155" s="40"/>
      <c r="E155" s="40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</row>
    <row r="156" spans="2:64" x14ac:dyDescent="0.2">
      <c r="B156" s="38"/>
      <c r="C156" s="40"/>
      <c r="D156" s="40"/>
      <c r="E156" s="40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</row>
    <row r="157" spans="2:64" x14ac:dyDescent="0.2">
      <c r="B157" s="38"/>
      <c r="C157" s="40"/>
      <c r="D157" s="40"/>
      <c r="E157" s="40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</row>
    <row r="158" spans="2:64" x14ac:dyDescent="0.2">
      <c r="B158" s="38"/>
      <c r="C158" s="40"/>
      <c r="D158" s="40"/>
      <c r="E158" s="40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</row>
    <row r="159" spans="2:64" x14ac:dyDescent="0.2">
      <c r="B159" s="38"/>
      <c r="C159" s="40"/>
      <c r="D159" s="40"/>
      <c r="E159" s="40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</row>
    <row r="160" spans="2:64" x14ac:dyDescent="0.2">
      <c r="B160" s="38"/>
      <c r="C160" s="40"/>
      <c r="D160" s="40"/>
      <c r="E160" s="40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</row>
    <row r="161" spans="2:64" x14ac:dyDescent="0.2">
      <c r="B161" s="38"/>
      <c r="C161" s="40"/>
      <c r="D161" s="40"/>
      <c r="E161" s="40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</row>
    <row r="162" spans="2:64" x14ac:dyDescent="0.2">
      <c r="B162" s="38"/>
      <c r="C162" s="40"/>
      <c r="D162" s="40"/>
      <c r="E162" s="40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</row>
    <row r="163" spans="2:64" x14ac:dyDescent="0.2">
      <c r="B163" s="38"/>
      <c r="C163" s="40"/>
      <c r="D163" s="40"/>
      <c r="E163" s="40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</row>
    <row r="164" spans="2:64" x14ac:dyDescent="0.2">
      <c r="B164" s="38"/>
      <c r="C164" s="40"/>
      <c r="D164" s="40"/>
      <c r="E164" s="40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</row>
    <row r="165" spans="2:64" x14ac:dyDescent="0.2">
      <c r="B165" s="38"/>
      <c r="C165" s="40"/>
      <c r="D165" s="40"/>
      <c r="E165" s="40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</row>
    <row r="166" spans="2:64" x14ac:dyDescent="0.2">
      <c r="B166" s="38"/>
      <c r="C166" s="40"/>
      <c r="D166" s="40"/>
      <c r="E166" s="40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</row>
    <row r="167" spans="2:64" x14ac:dyDescent="0.2">
      <c r="B167" s="38"/>
      <c r="C167" s="40"/>
      <c r="D167" s="40"/>
      <c r="E167" s="40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</row>
    <row r="168" spans="2:64" x14ac:dyDescent="0.2">
      <c r="B168" s="38"/>
      <c r="C168" s="40"/>
      <c r="D168" s="40"/>
      <c r="E168" s="40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</row>
    <row r="169" spans="2:64" x14ac:dyDescent="0.2">
      <c r="B169" s="38"/>
      <c r="C169" s="40"/>
      <c r="D169" s="40"/>
      <c r="E169" s="40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</row>
    <row r="170" spans="2:64" x14ac:dyDescent="0.2">
      <c r="B170" s="38"/>
      <c r="C170" s="40"/>
      <c r="D170" s="40"/>
      <c r="E170" s="40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</row>
    <row r="171" spans="2:64" x14ac:dyDescent="0.2">
      <c r="B171" s="38"/>
      <c r="C171" s="40"/>
      <c r="D171" s="40"/>
      <c r="E171" s="40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</row>
    <row r="172" spans="2:64" x14ac:dyDescent="0.2">
      <c r="B172" s="38"/>
      <c r="C172" s="40"/>
      <c r="D172" s="40"/>
      <c r="E172" s="40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</row>
    <row r="173" spans="2:64" x14ac:dyDescent="0.2">
      <c r="B173" s="38"/>
      <c r="C173" s="40"/>
      <c r="D173" s="40"/>
      <c r="E173" s="40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</row>
    <row r="174" spans="2:64" x14ac:dyDescent="0.2">
      <c r="B174" s="38"/>
      <c r="C174" s="40"/>
      <c r="D174" s="40"/>
      <c r="E174" s="40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</row>
    <row r="175" spans="2:64" x14ac:dyDescent="0.2">
      <c r="B175" s="38"/>
      <c r="C175" s="40"/>
      <c r="D175" s="40"/>
      <c r="E175" s="40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</row>
    <row r="176" spans="2:64" x14ac:dyDescent="0.2">
      <c r="B176" s="38"/>
      <c r="C176" s="40"/>
      <c r="D176" s="40"/>
      <c r="E176" s="40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</row>
    <row r="177" spans="2:64" x14ac:dyDescent="0.2">
      <c r="B177" s="38"/>
      <c r="C177" s="40"/>
      <c r="D177" s="40"/>
      <c r="E177" s="40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</row>
    <row r="178" spans="2:64" x14ac:dyDescent="0.2">
      <c r="B178" s="38"/>
      <c r="C178" s="40"/>
      <c r="D178" s="40"/>
      <c r="E178" s="40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</row>
    <row r="179" spans="2:64" x14ac:dyDescent="0.2">
      <c r="B179" s="38"/>
      <c r="C179" s="40"/>
      <c r="D179" s="40"/>
      <c r="E179" s="40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</row>
    <row r="180" spans="2:64" x14ac:dyDescent="0.2">
      <c r="B180" s="38"/>
      <c r="C180" s="40"/>
      <c r="D180" s="40"/>
      <c r="E180" s="40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</row>
    <row r="181" spans="2:64" x14ac:dyDescent="0.2">
      <c r="B181" s="38"/>
      <c r="C181" s="40"/>
      <c r="D181" s="40"/>
      <c r="E181" s="40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</row>
    <row r="182" spans="2:64" x14ac:dyDescent="0.2">
      <c r="B182" s="38"/>
      <c r="C182" s="40"/>
      <c r="D182" s="40"/>
      <c r="E182" s="40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</row>
    <row r="183" spans="2:64" x14ac:dyDescent="0.2">
      <c r="B183" s="38"/>
      <c r="C183" s="40"/>
      <c r="D183" s="40"/>
      <c r="E183" s="40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</row>
    <row r="184" spans="2:64" x14ac:dyDescent="0.2">
      <c r="B184" s="38"/>
      <c r="C184" s="40"/>
      <c r="D184" s="40"/>
      <c r="E184" s="40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</row>
    <row r="185" spans="2:64" x14ac:dyDescent="0.2">
      <c r="B185" s="38"/>
      <c r="C185" s="40"/>
      <c r="D185" s="40"/>
      <c r="E185" s="40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</row>
    <row r="186" spans="2:64" x14ac:dyDescent="0.2">
      <c r="B186" s="38"/>
      <c r="C186" s="40"/>
      <c r="D186" s="40"/>
      <c r="E186" s="40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</row>
    <row r="187" spans="2:64" x14ac:dyDescent="0.2">
      <c r="B187" s="38"/>
      <c r="C187" s="40"/>
      <c r="D187" s="40"/>
      <c r="E187" s="40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</row>
    <row r="188" spans="2:64" x14ac:dyDescent="0.2">
      <c r="B188" s="38"/>
      <c r="C188" s="40"/>
      <c r="D188" s="40"/>
      <c r="E188" s="40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</row>
    <row r="189" spans="2:64" x14ac:dyDescent="0.2">
      <c r="B189" s="38"/>
      <c r="C189" s="40"/>
      <c r="D189" s="40"/>
      <c r="E189" s="40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</row>
    <row r="190" spans="2:64" x14ac:dyDescent="0.2">
      <c r="B190" s="38"/>
      <c r="C190" s="40"/>
      <c r="D190" s="40"/>
      <c r="E190" s="40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</row>
    <row r="191" spans="2:64" x14ac:dyDescent="0.2">
      <c r="B191" s="38"/>
      <c r="C191" s="40"/>
      <c r="D191" s="40"/>
      <c r="E191" s="40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</row>
    <row r="192" spans="2:64" x14ac:dyDescent="0.2">
      <c r="B192" s="38"/>
      <c r="C192" s="40"/>
      <c r="D192" s="40"/>
      <c r="E192" s="40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</row>
    <row r="193" spans="2:64" x14ac:dyDescent="0.2">
      <c r="B193" s="38"/>
      <c r="C193" s="40"/>
      <c r="D193" s="40"/>
      <c r="E193" s="40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</row>
    <row r="194" spans="2:64" x14ac:dyDescent="0.2">
      <c r="B194" s="38"/>
      <c r="C194" s="40"/>
      <c r="D194" s="40"/>
      <c r="E194" s="40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</row>
    <row r="195" spans="2:64" x14ac:dyDescent="0.2">
      <c r="B195" s="38"/>
      <c r="C195" s="40"/>
      <c r="D195" s="40"/>
      <c r="E195" s="40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</row>
    <row r="196" spans="2:64" x14ac:dyDescent="0.2">
      <c r="B196" s="38"/>
      <c r="C196" s="40"/>
      <c r="D196" s="40"/>
      <c r="E196" s="40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</row>
    <row r="197" spans="2:64" x14ac:dyDescent="0.2">
      <c r="B197" s="38"/>
      <c r="C197" s="40"/>
      <c r="D197" s="40"/>
      <c r="E197" s="40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</row>
    <row r="198" spans="2:64" x14ac:dyDescent="0.2">
      <c r="B198" s="38"/>
      <c r="C198" s="40"/>
      <c r="D198" s="40"/>
      <c r="E198" s="40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</row>
    <row r="199" spans="2:64" x14ac:dyDescent="0.2">
      <c r="B199" s="38"/>
      <c r="C199" s="40"/>
      <c r="D199" s="40"/>
      <c r="E199" s="40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</row>
    <row r="200" spans="2:64" x14ac:dyDescent="0.2">
      <c r="B200" s="38"/>
      <c r="C200" s="40"/>
      <c r="D200" s="40"/>
      <c r="E200" s="40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</row>
    <row r="201" spans="2:64" x14ac:dyDescent="0.2">
      <c r="B201" s="38"/>
      <c r="C201" s="40"/>
      <c r="D201" s="40"/>
      <c r="E201" s="40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</row>
    <row r="202" spans="2:64" x14ac:dyDescent="0.2">
      <c r="B202" s="38"/>
      <c r="C202" s="40"/>
      <c r="D202" s="40"/>
      <c r="E202" s="40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</row>
    <row r="203" spans="2:64" x14ac:dyDescent="0.2">
      <c r="B203" s="38"/>
      <c r="C203" s="40"/>
      <c r="D203" s="40"/>
      <c r="E203" s="40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</row>
    <row r="204" spans="2:64" x14ac:dyDescent="0.2">
      <c r="B204" s="38"/>
      <c r="C204" s="40"/>
      <c r="D204" s="40"/>
      <c r="E204" s="40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</row>
    <row r="205" spans="2:64" x14ac:dyDescent="0.2">
      <c r="B205" s="38"/>
      <c r="C205" s="40"/>
      <c r="D205" s="40"/>
      <c r="E205" s="40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</row>
    <row r="206" spans="2:64" x14ac:dyDescent="0.2">
      <c r="B206" s="38"/>
      <c r="C206" s="40"/>
      <c r="D206" s="40"/>
      <c r="E206" s="40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</row>
    <row r="207" spans="2:64" x14ac:dyDescent="0.2">
      <c r="B207" s="38"/>
      <c r="C207" s="40"/>
      <c r="D207" s="40"/>
      <c r="E207" s="40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</row>
    <row r="208" spans="2:64" x14ac:dyDescent="0.2">
      <c r="B208" s="38"/>
      <c r="C208" s="40"/>
      <c r="D208" s="40"/>
      <c r="E208" s="40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</row>
    <row r="209" spans="2:64" x14ac:dyDescent="0.2">
      <c r="B209" s="38"/>
      <c r="C209" s="40"/>
      <c r="D209" s="40"/>
      <c r="E209" s="40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</row>
    <row r="210" spans="2:64" x14ac:dyDescent="0.2">
      <c r="B210" s="38"/>
      <c r="C210" s="40"/>
      <c r="D210" s="40"/>
      <c r="E210" s="40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</row>
    <row r="211" spans="2:64" x14ac:dyDescent="0.2">
      <c r="B211" s="38"/>
      <c r="C211" s="40"/>
      <c r="D211" s="40"/>
      <c r="E211" s="40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</row>
    <row r="212" spans="2:64" x14ac:dyDescent="0.2">
      <c r="B212" s="38"/>
      <c r="C212" s="40"/>
      <c r="D212" s="40"/>
      <c r="E212" s="40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</row>
    <row r="213" spans="2:64" x14ac:dyDescent="0.2">
      <c r="B213" s="38"/>
      <c r="C213" s="40"/>
      <c r="D213" s="40"/>
      <c r="E213" s="40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</row>
    <row r="214" spans="2:64" x14ac:dyDescent="0.2">
      <c r="B214" s="38"/>
      <c r="C214" s="40"/>
      <c r="D214" s="40"/>
      <c r="E214" s="40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</row>
    <row r="215" spans="2:64" x14ac:dyDescent="0.2">
      <c r="B215" s="38"/>
      <c r="C215" s="40"/>
      <c r="D215" s="40"/>
      <c r="E215" s="40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</row>
    <row r="216" spans="2:64" x14ac:dyDescent="0.2">
      <c r="B216" s="38"/>
      <c r="C216" s="40"/>
      <c r="D216" s="40"/>
      <c r="E216" s="40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</row>
    <row r="217" spans="2:64" x14ac:dyDescent="0.2">
      <c r="B217" s="38"/>
      <c r="C217" s="40"/>
      <c r="D217" s="40"/>
      <c r="E217" s="40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</row>
    <row r="218" spans="2:64" x14ac:dyDescent="0.2">
      <c r="B218" s="38"/>
      <c r="C218" s="40"/>
      <c r="D218" s="40"/>
      <c r="E218" s="40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</row>
    <row r="219" spans="2:64" x14ac:dyDescent="0.2">
      <c r="B219" s="38"/>
      <c r="C219" s="40"/>
      <c r="D219" s="40"/>
      <c r="E219" s="40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</row>
    <row r="220" spans="2:64" x14ac:dyDescent="0.2">
      <c r="B220" s="38"/>
      <c r="C220" s="40"/>
      <c r="D220" s="40"/>
      <c r="E220" s="40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</row>
    <row r="221" spans="2:64" x14ac:dyDescent="0.2">
      <c r="B221" s="38"/>
      <c r="C221" s="40"/>
      <c r="D221" s="40"/>
      <c r="E221" s="40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</row>
    <row r="222" spans="2:64" x14ac:dyDescent="0.2">
      <c r="B222" s="38"/>
      <c r="C222" s="40"/>
      <c r="D222" s="40"/>
      <c r="E222" s="40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</row>
    <row r="223" spans="2:64" x14ac:dyDescent="0.2">
      <c r="B223" s="38"/>
      <c r="C223" s="40"/>
      <c r="D223" s="40"/>
      <c r="E223" s="40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</row>
    <row r="224" spans="2:64" x14ac:dyDescent="0.2">
      <c r="B224" s="38"/>
      <c r="C224" s="40"/>
      <c r="D224" s="40"/>
      <c r="E224" s="40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</row>
    <row r="225" spans="2:64" x14ac:dyDescent="0.2">
      <c r="B225" s="38"/>
      <c r="C225" s="40"/>
      <c r="D225" s="40"/>
      <c r="E225" s="40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</row>
    <row r="226" spans="2:64" x14ac:dyDescent="0.2">
      <c r="B226" s="38"/>
      <c r="C226" s="40"/>
      <c r="D226" s="40"/>
      <c r="E226" s="40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</row>
    <row r="227" spans="2:64" x14ac:dyDescent="0.2">
      <c r="B227" s="38"/>
      <c r="C227" s="40"/>
      <c r="D227" s="40"/>
      <c r="E227" s="40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</row>
    <row r="228" spans="2:64" x14ac:dyDescent="0.2">
      <c r="B228" s="38"/>
      <c r="C228" s="40"/>
      <c r="D228" s="40"/>
      <c r="E228" s="40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</row>
    <row r="229" spans="2:64" x14ac:dyDescent="0.2">
      <c r="B229" s="38"/>
      <c r="C229" s="40"/>
      <c r="D229" s="40"/>
      <c r="E229" s="40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</row>
    <row r="230" spans="2:64" x14ac:dyDescent="0.2">
      <c r="B230" s="38"/>
      <c r="C230" s="40"/>
      <c r="D230" s="40"/>
      <c r="E230" s="40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</row>
    <row r="231" spans="2:64" x14ac:dyDescent="0.2">
      <c r="B231" s="38"/>
      <c r="C231" s="40"/>
      <c r="D231" s="40"/>
      <c r="E231" s="40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</row>
    <row r="232" spans="2:64" x14ac:dyDescent="0.2">
      <c r="B232" s="38"/>
      <c r="C232" s="40"/>
      <c r="D232" s="40"/>
      <c r="E232" s="40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</row>
    <row r="233" spans="2:64" x14ac:dyDescent="0.2">
      <c r="B233" s="38"/>
      <c r="C233" s="40"/>
      <c r="D233" s="40"/>
      <c r="E233" s="40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</row>
    <row r="234" spans="2:64" x14ac:dyDescent="0.2">
      <c r="B234" s="38"/>
      <c r="C234" s="40"/>
      <c r="D234" s="40"/>
      <c r="E234" s="40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</row>
    <row r="235" spans="2:64" x14ac:dyDescent="0.2">
      <c r="B235" s="38"/>
      <c r="C235" s="40"/>
      <c r="D235" s="40"/>
      <c r="E235" s="40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</row>
    <row r="236" spans="2:64" x14ac:dyDescent="0.2">
      <c r="B236" s="38"/>
      <c r="C236" s="40"/>
      <c r="D236" s="40"/>
      <c r="E236" s="40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</row>
    <row r="237" spans="2:64" x14ac:dyDescent="0.2">
      <c r="B237" s="38"/>
      <c r="C237" s="40"/>
      <c r="D237" s="40"/>
      <c r="E237" s="40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</row>
    <row r="238" spans="2:64" x14ac:dyDescent="0.2">
      <c r="B238" s="38"/>
      <c r="C238" s="40"/>
      <c r="D238" s="40"/>
      <c r="E238" s="40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</row>
    <row r="239" spans="2:64" x14ac:dyDescent="0.2">
      <c r="B239" s="38"/>
      <c r="C239" s="40"/>
      <c r="D239" s="40"/>
      <c r="E239" s="40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</row>
    <row r="240" spans="2:64" x14ac:dyDescent="0.2">
      <c r="B240" s="38"/>
      <c r="C240" s="40"/>
      <c r="D240" s="40"/>
      <c r="E240" s="40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</row>
    <row r="241" spans="2:64" x14ac:dyDescent="0.2">
      <c r="B241" s="38"/>
      <c r="C241" s="40"/>
      <c r="D241" s="40"/>
      <c r="E241" s="40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</row>
    <row r="242" spans="2:64" x14ac:dyDescent="0.2">
      <c r="B242" s="38"/>
      <c r="C242" s="40"/>
      <c r="D242" s="40"/>
      <c r="E242" s="40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</row>
    <row r="243" spans="2:64" x14ac:dyDescent="0.2">
      <c r="B243" s="38"/>
      <c r="C243" s="40"/>
      <c r="D243" s="40"/>
      <c r="E243" s="40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</row>
    <row r="244" spans="2:64" x14ac:dyDescent="0.2">
      <c r="B244" s="38"/>
      <c r="C244" s="40"/>
      <c r="D244" s="40"/>
      <c r="E244" s="40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</row>
    <row r="245" spans="2:64" x14ac:dyDescent="0.2">
      <c r="B245" s="38"/>
      <c r="C245" s="40"/>
      <c r="D245" s="40"/>
      <c r="E245" s="40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</row>
    <row r="246" spans="2:64" x14ac:dyDescent="0.2">
      <c r="B246" s="38"/>
      <c r="C246" s="40"/>
      <c r="D246" s="40"/>
      <c r="E246" s="40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</row>
    <row r="247" spans="2:64" x14ac:dyDescent="0.2">
      <c r="B247" s="38"/>
      <c r="C247" s="40"/>
      <c r="D247" s="40"/>
      <c r="E247" s="40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</row>
    <row r="248" spans="2:64" x14ac:dyDescent="0.2">
      <c r="B248" s="38"/>
      <c r="C248" s="40"/>
      <c r="D248" s="40"/>
      <c r="E248" s="40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</row>
    <row r="249" spans="2:64" x14ac:dyDescent="0.2">
      <c r="B249" s="38"/>
      <c r="C249" s="40"/>
      <c r="D249" s="40"/>
      <c r="E249" s="40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</row>
    <row r="250" spans="2:64" x14ac:dyDescent="0.2">
      <c r="B250" s="38"/>
      <c r="C250" s="40"/>
      <c r="D250" s="40"/>
      <c r="E250" s="40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</row>
    <row r="251" spans="2:64" x14ac:dyDescent="0.2">
      <c r="B251" s="38"/>
      <c r="C251" s="40"/>
      <c r="D251" s="40"/>
      <c r="E251" s="40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</row>
    <row r="252" spans="2:64" x14ac:dyDescent="0.2">
      <c r="B252" s="38"/>
      <c r="C252" s="40"/>
      <c r="D252" s="40"/>
      <c r="E252" s="40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</row>
    <row r="253" spans="2:64" x14ac:dyDescent="0.2">
      <c r="B253" s="38"/>
      <c r="C253" s="40"/>
      <c r="D253" s="40"/>
      <c r="E253" s="40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</row>
    <row r="254" spans="2:64" x14ac:dyDescent="0.2">
      <c r="B254" s="38"/>
      <c r="C254" s="40"/>
      <c r="D254" s="40"/>
      <c r="E254" s="40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</row>
    <row r="255" spans="2:64" x14ac:dyDescent="0.2">
      <c r="B255" s="38"/>
      <c r="C255" s="40"/>
      <c r="D255" s="40"/>
      <c r="E255" s="40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</row>
    <row r="256" spans="2:64" x14ac:dyDescent="0.2">
      <c r="B256" s="38"/>
      <c r="C256" s="40"/>
      <c r="D256" s="40"/>
      <c r="E256" s="40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</row>
    <row r="257" spans="2:64" x14ac:dyDescent="0.2">
      <c r="B257" s="38"/>
      <c r="C257" s="40"/>
      <c r="D257" s="40"/>
      <c r="E257" s="40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</row>
    <row r="258" spans="2:64" x14ac:dyDescent="0.2">
      <c r="B258" s="38"/>
      <c r="C258" s="40"/>
      <c r="D258" s="40"/>
      <c r="E258" s="40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</row>
    <row r="259" spans="2:64" x14ac:dyDescent="0.2">
      <c r="B259" s="38"/>
      <c r="C259" s="40"/>
      <c r="D259" s="40"/>
      <c r="E259" s="40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</row>
    <row r="260" spans="2:64" x14ac:dyDescent="0.2">
      <c r="B260" s="38"/>
      <c r="C260" s="40"/>
      <c r="D260" s="40"/>
      <c r="E260" s="40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</row>
    <row r="261" spans="2:64" x14ac:dyDescent="0.2">
      <c r="B261" s="38"/>
      <c r="C261" s="40"/>
      <c r="D261" s="40"/>
      <c r="E261" s="40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</row>
    <row r="262" spans="2:64" x14ac:dyDescent="0.2">
      <c r="B262" s="38"/>
      <c r="C262" s="40"/>
      <c r="D262" s="40"/>
      <c r="E262" s="40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</row>
    <row r="263" spans="2:64" x14ac:dyDescent="0.2">
      <c r="B263" s="38"/>
      <c r="C263" s="40"/>
      <c r="D263" s="40"/>
      <c r="E263" s="40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</row>
    <row r="264" spans="2:64" x14ac:dyDescent="0.2">
      <c r="B264" s="38"/>
      <c r="C264" s="40"/>
      <c r="D264" s="40"/>
      <c r="E264" s="40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</row>
    <row r="265" spans="2:64" x14ac:dyDescent="0.2">
      <c r="B265" s="38"/>
      <c r="C265" s="40"/>
      <c r="D265" s="40"/>
      <c r="E265" s="40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</row>
    <row r="266" spans="2:64" x14ac:dyDescent="0.2">
      <c r="B266" s="38"/>
      <c r="C266" s="40"/>
      <c r="D266" s="40"/>
      <c r="E266" s="40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</row>
    <row r="267" spans="2:64" x14ac:dyDescent="0.2">
      <c r="B267" s="38"/>
      <c r="C267" s="40"/>
      <c r="D267" s="40"/>
      <c r="E267" s="40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</row>
    <row r="268" spans="2:64" x14ac:dyDescent="0.2">
      <c r="B268" s="38"/>
      <c r="C268" s="40"/>
      <c r="D268" s="40"/>
      <c r="E268" s="40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</row>
    <row r="269" spans="2:64" x14ac:dyDescent="0.2">
      <c r="B269" s="38"/>
      <c r="C269" s="40"/>
      <c r="D269" s="40"/>
      <c r="E269" s="40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</row>
    <row r="270" spans="2:64" x14ac:dyDescent="0.2">
      <c r="B270" s="38"/>
      <c r="C270" s="40"/>
      <c r="D270" s="40"/>
      <c r="E270" s="40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</row>
    <row r="271" spans="2:64" x14ac:dyDescent="0.2">
      <c r="B271" s="38"/>
      <c r="C271" s="40"/>
      <c r="D271" s="40"/>
      <c r="E271" s="40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</row>
    <row r="272" spans="2:64" x14ac:dyDescent="0.2">
      <c r="B272" s="38"/>
      <c r="C272" s="40"/>
      <c r="D272" s="40"/>
      <c r="E272" s="40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</row>
    <row r="273" spans="2:64" x14ac:dyDescent="0.2">
      <c r="B273" s="38"/>
      <c r="C273" s="40"/>
      <c r="D273" s="40"/>
      <c r="E273" s="40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</row>
    <row r="274" spans="2:64" x14ac:dyDescent="0.2">
      <c r="B274" s="38"/>
      <c r="C274" s="40"/>
      <c r="D274" s="40"/>
      <c r="E274" s="40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</row>
    <row r="275" spans="2:64" x14ac:dyDescent="0.2">
      <c r="B275" s="38"/>
      <c r="C275" s="40"/>
      <c r="D275" s="40"/>
      <c r="E275" s="40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</row>
    <row r="276" spans="2:64" x14ac:dyDescent="0.2">
      <c r="B276" s="38"/>
      <c r="C276" s="40"/>
      <c r="D276" s="40"/>
      <c r="E276" s="40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</row>
    <row r="277" spans="2:64" x14ac:dyDescent="0.2">
      <c r="B277" s="38"/>
      <c r="C277" s="40"/>
      <c r="D277" s="40"/>
      <c r="E277" s="40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</row>
    <row r="278" spans="2:64" x14ac:dyDescent="0.2">
      <c r="B278" s="38"/>
      <c r="C278" s="40"/>
      <c r="D278" s="40"/>
      <c r="E278" s="40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</row>
    <row r="279" spans="2:64" x14ac:dyDescent="0.2">
      <c r="B279" s="38"/>
      <c r="C279" s="40"/>
      <c r="D279" s="40"/>
      <c r="E279" s="40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</row>
    <row r="280" spans="2:64" x14ac:dyDescent="0.2">
      <c r="B280" s="38"/>
      <c r="C280" s="40"/>
      <c r="D280" s="40"/>
      <c r="E280" s="40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</row>
    <row r="281" spans="2:64" x14ac:dyDescent="0.2">
      <c r="B281" s="38"/>
      <c r="C281" s="40"/>
      <c r="D281" s="40"/>
      <c r="E281" s="40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</row>
    <row r="282" spans="2:64" x14ac:dyDescent="0.2">
      <c r="B282" s="38"/>
      <c r="C282" s="40"/>
      <c r="D282" s="40"/>
      <c r="E282" s="40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</row>
    <row r="283" spans="2:64" x14ac:dyDescent="0.2">
      <c r="B283" s="38"/>
      <c r="C283" s="40"/>
      <c r="D283" s="40"/>
      <c r="E283" s="40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</row>
    <row r="284" spans="2:64" x14ac:dyDescent="0.2">
      <c r="B284" s="38"/>
      <c r="C284" s="40"/>
      <c r="D284" s="40"/>
      <c r="E284" s="40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</row>
    <row r="285" spans="2:64" x14ac:dyDescent="0.2">
      <c r="B285" s="38"/>
      <c r="C285" s="40"/>
      <c r="D285" s="40"/>
      <c r="E285" s="40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</row>
    <row r="286" spans="2:64" x14ac:dyDescent="0.2">
      <c r="B286" s="38"/>
      <c r="C286" s="40"/>
      <c r="D286" s="40"/>
      <c r="E286" s="40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</row>
    <row r="287" spans="2:64" x14ac:dyDescent="0.2">
      <c r="B287" s="38"/>
      <c r="C287" s="40"/>
      <c r="D287" s="40"/>
      <c r="E287" s="40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</row>
    <row r="288" spans="2:64" x14ac:dyDescent="0.2">
      <c r="B288" s="38"/>
      <c r="C288" s="40"/>
      <c r="D288" s="40"/>
      <c r="E288" s="40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</row>
    <row r="289" spans="2:64" x14ac:dyDescent="0.2">
      <c r="B289" s="38"/>
      <c r="C289" s="40"/>
      <c r="D289" s="40"/>
      <c r="E289" s="40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</row>
    <row r="290" spans="2:64" x14ac:dyDescent="0.2">
      <c r="B290" s="38"/>
      <c r="C290" s="40"/>
      <c r="D290" s="40"/>
      <c r="E290" s="40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</row>
    <row r="291" spans="2:64" x14ac:dyDescent="0.2">
      <c r="B291" s="38"/>
      <c r="C291" s="40"/>
      <c r="D291" s="40"/>
      <c r="E291" s="40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</row>
    <row r="292" spans="2:64" x14ac:dyDescent="0.2">
      <c r="B292" s="38"/>
      <c r="C292" s="40"/>
      <c r="D292" s="40"/>
      <c r="E292" s="40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</row>
    <row r="293" spans="2:64" x14ac:dyDescent="0.2">
      <c r="B293" s="38"/>
      <c r="C293" s="40"/>
      <c r="D293" s="40"/>
      <c r="E293" s="40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</row>
    <row r="294" spans="2:64" x14ac:dyDescent="0.2">
      <c r="B294" s="38"/>
      <c r="C294" s="40"/>
      <c r="D294" s="40"/>
      <c r="E294" s="40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</row>
    <row r="295" spans="2:64" x14ac:dyDescent="0.2">
      <c r="B295" s="38"/>
      <c r="C295" s="40"/>
      <c r="D295" s="40"/>
      <c r="E295" s="40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</row>
    <row r="296" spans="2:64" x14ac:dyDescent="0.2">
      <c r="B296" s="38"/>
      <c r="C296" s="40"/>
      <c r="D296" s="40"/>
      <c r="E296" s="40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</row>
    <row r="297" spans="2:64" x14ac:dyDescent="0.2">
      <c r="B297" s="38"/>
      <c r="C297" s="40"/>
      <c r="D297" s="40"/>
      <c r="E297" s="40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</row>
    <row r="298" spans="2:64" x14ac:dyDescent="0.2">
      <c r="B298" s="38"/>
      <c r="C298" s="40"/>
      <c r="D298" s="40"/>
      <c r="E298" s="40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</row>
    <row r="299" spans="2:64" x14ac:dyDescent="0.2">
      <c r="B299" s="38"/>
      <c r="C299" s="40"/>
      <c r="D299" s="40"/>
      <c r="E299" s="40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</row>
    <row r="300" spans="2:64" x14ac:dyDescent="0.2">
      <c r="B300" s="38"/>
      <c r="C300" s="40"/>
      <c r="D300" s="40"/>
      <c r="E300" s="40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</row>
    <row r="301" spans="2:64" x14ac:dyDescent="0.2">
      <c r="B301" s="38"/>
      <c r="C301" s="40"/>
      <c r="D301" s="40"/>
      <c r="E301" s="40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</row>
    <row r="302" spans="2:64" x14ac:dyDescent="0.2">
      <c r="B302" s="38"/>
      <c r="C302" s="40"/>
      <c r="D302" s="40"/>
      <c r="E302" s="40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</row>
    <row r="303" spans="2:64" x14ac:dyDescent="0.2">
      <c r="B303" s="38"/>
      <c r="C303" s="40"/>
      <c r="D303" s="40"/>
      <c r="E303" s="40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</row>
    <row r="304" spans="2:64" x14ac:dyDescent="0.2">
      <c r="B304" s="38"/>
      <c r="C304" s="40"/>
      <c r="D304" s="40"/>
      <c r="E304" s="40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</row>
    <row r="305" spans="2:64" x14ac:dyDescent="0.2">
      <c r="B305" s="38"/>
      <c r="C305" s="40"/>
      <c r="D305" s="40"/>
      <c r="E305" s="40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</row>
    <row r="306" spans="2:64" x14ac:dyDescent="0.2">
      <c r="B306" s="38"/>
      <c r="C306" s="40"/>
      <c r="D306" s="40"/>
      <c r="E306" s="40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</row>
    <row r="307" spans="2:64" x14ac:dyDescent="0.2">
      <c r="B307" s="38"/>
      <c r="C307" s="40"/>
      <c r="D307" s="40"/>
      <c r="E307" s="40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</row>
    <row r="308" spans="2:64" x14ac:dyDescent="0.2">
      <c r="B308" s="38"/>
      <c r="C308" s="40"/>
      <c r="D308" s="40"/>
      <c r="E308" s="40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</row>
    <row r="309" spans="2:64" x14ac:dyDescent="0.2">
      <c r="B309" s="38"/>
      <c r="C309" s="40"/>
      <c r="D309" s="40"/>
      <c r="E309" s="40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</row>
    <row r="310" spans="2:64" x14ac:dyDescent="0.2">
      <c r="B310" s="38"/>
      <c r="C310" s="40"/>
      <c r="D310" s="40"/>
      <c r="E310" s="40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</row>
    <row r="311" spans="2:64" x14ac:dyDescent="0.2">
      <c r="B311" s="38"/>
      <c r="C311" s="40"/>
      <c r="D311" s="40"/>
      <c r="E311" s="40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</row>
    <row r="312" spans="2:64" x14ac:dyDescent="0.2">
      <c r="B312" s="38"/>
      <c r="C312" s="40"/>
      <c r="D312" s="40"/>
      <c r="E312" s="40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</row>
    <row r="313" spans="2:64" x14ac:dyDescent="0.2">
      <c r="B313" s="38"/>
      <c r="C313" s="40"/>
      <c r="D313" s="40"/>
      <c r="E313" s="40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</row>
    <row r="314" spans="2:64" x14ac:dyDescent="0.2">
      <c r="B314" s="38"/>
      <c r="C314" s="40"/>
      <c r="D314" s="40"/>
      <c r="E314" s="40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</row>
    <row r="315" spans="2:64" x14ac:dyDescent="0.2">
      <c r="B315" s="38"/>
      <c r="C315" s="40"/>
      <c r="D315" s="40"/>
      <c r="E315" s="40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</row>
    <row r="316" spans="2:64" x14ac:dyDescent="0.2">
      <c r="B316" s="38"/>
      <c r="C316" s="40"/>
      <c r="D316" s="40"/>
      <c r="E316" s="40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</row>
    <row r="317" spans="2:64" x14ac:dyDescent="0.2">
      <c r="B317" s="38"/>
      <c r="C317" s="40"/>
      <c r="D317" s="40"/>
      <c r="E317" s="40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</row>
    <row r="318" spans="2:64" x14ac:dyDescent="0.2">
      <c r="B318" s="38"/>
      <c r="C318" s="40"/>
      <c r="D318" s="40"/>
      <c r="E318" s="40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</row>
    <row r="319" spans="2:64" x14ac:dyDescent="0.2">
      <c r="B319" s="38"/>
      <c r="C319" s="40"/>
      <c r="D319" s="40"/>
      <c r="E319" s="40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</row>
    <row r="320" spans="2:64" x14ac:dyDescent="0.2">
      <c r="B320" s="38"/>
      <c r="C320" s="40"/>
      <c r="D320" s="40"/>
      <c r="E320" s="40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</row>
    <row r="321" spans="2:64" x14ac:dyDescent="0.2">
      <c r="B321" s="38"/>
      <c r="C321" s="40"/>
      <c r="D321" s="40"/>
      <c r="E321" s="40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</row>
    <row r="322" spans="2:64" x14ac:dyDescent="0.2">
      <c r="B322" s="38"/>
      <c r="C322" s="40"/>
      <c r="D322" s="40"/>
      <c r="E322" s="40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</row>
    <row r="323" spans="2:64" x14ac:dyDescent="0.2">
      <c r="B323" s="38"/>
      <c r="C323" s="40"/>
      <c r="D323" s="40"/>
      <c r="E323" s="40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</row>
    <row r="324" spans="2:64" x14ac:dyDescent="0.2">
      <c r="B324" s="38"/>
      <c r="C324" s="40"/>
      <c r="D324" s="40"/>
      <c r="E324" s="40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</row>
    <row r="325" spans="2:64" x14ac:dyDescent="0.2">
      <c r="B325" s="38"/>
      <c r="C325" s="40"/>
      <c r="D325" s="40"/>
      <c r="E325" s="40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</row>
    <row r="326" spans="2:64" x14ac:dyDescent="0.2">
      <c r="B326" s="38"/>
      <c r="C326" s="40"/>
      <c r="D326" s="40"/>
      <c r="E326" s="40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</row>
    <row r="327" spans="2:64" x14ac:dyDescent="0.2">
      <c r="B327" s="38"/>
      <c r="C327" s="40"/>
      <c r="D327" s="40"/>
      <c r="E327" s="40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</row>
    <row r="328" spans="2:64" x14ac:dyDescent="0.2">
      <c r="B328" s="38"/>
      <c r="C328" s="40"/>
      <c r="D328" s="40"/>
      <c r="E328" s="40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</row>
    <row r="329" spans="2:64" x14ac:dyDescent="0.2">
      <c r="B329" s="38"/>
      <c r="C329" s="40"/>
      <c r="D329" s="40"/>
      <c r="E329" s="40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</row>
    <row r="330" spans="2:64" x14ac:dyDescent="0.2">
      <c r="B330" s="38"/>
      <c r="C330" s="40"/>
      <c r="D330" s="40"/>
      <c r="E330" s="40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</row>
    <row r="331" spans="2:64" x14ac:dyDescent="0.2">
      <c r="B331" s="38"/>
      <c r="C331" s="40"/>
      <c r="D331" s="40"/>
      <c r="E331" s="40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</row>
    <row r="332" spans="2:64" x14ac:dyDescent="0.2">
      <c r="B332" s="38"/>
      <c r="C332" s="40"/>
      <c r="D332" s="40"/>
      <c r="E332" s="40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</row>
    <row r="333" spans="2:64" x14ac:dyDescent="0.2">
      <c r="B333" s="38"/>
      <c r="C333" s="40"/>
      <c r="D333" s="40"/>
      <c r="E333" s="40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</row>
    <row r="334" spans="2:64" x14ac:dyDescent="0.2">
      <c r="B334" s="38"/>
      <c r="C334" s="40"/>
      <c r="D334" s="40"/>
      <c r="E334" s="40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</row>
    <row r="335" spans="2:64" x14ac:dyDescent="0.2">
      <c r="B335" s="38"/>
      <c r="C335" s="40"/>
      <c r="D335" s="40"/>
      <c r="E335" s="40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</row>
    <row r="336" spans="2:64" x14ac:dyDescent="0.2">
      <c r="B336" s="38"/>
      <c r="C336" s="40"/>
      <c r="D336" s="40"/>
      <c r="E336" s="40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</row>
    <row r="337" spans="2:64" x14ac:dyDescent="0.2">
      <c r="B337" s="38"/>
      <c r="C337" s="40"/>
      <c r="D337" s="40"/>
      <c r="E337" s="40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</row>
    <row r="338" spans="2:64" x14ac:dyDescent="0.2">
      <c r="B338" s="38"/>
      <c r="C338" s="40"/>
      <c r="D338" s="40"/>
      <c r="E338" s="40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</row>
    <row r="339" spans="2:64" x14ac:dyDescent="0.2">
      <c r="B339" s="38"/>
      <c r="C339" s="40"/>
      <c r="D339" s="40"/>
      <c r="E339" s="40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</row>
    <row r="340" spans="2:64" x14ac:dyDescent="0.2">
      <c r="B340" s="38"/>
      <c r="C340" s="40"/>
      <c r="D340" s="40"/>
      <c r="E340" s="40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</row>
    <row r="341" spans="2:64" x14ac:dyDescent="0.2">
      <c r="B341" s="38"/>
      <c r="C341" s="40"/>
      <c r="D341" s="40"/>
      <c r="E341" s="40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</row>
    <row r="342" spans="2:64" x14ac:dyDescent="0.2">
      <c r="B342" s="38"/>
      <c r="C342" s="40"/>
      <c r="D342" s="40"/>
      <c r="E342" s="40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</row>
    <row r="343" spans="2:64" x14ac:dyDescent="0.2">
      <c r="B343" s="38"/>
      <c r="C343" s="40"/>
      <c r="D343" s="40"/>
      <c r="E343" s="40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</row>
    <row r="344" spans="2:64" x14ac:dyDescent="0.2">
      <c r="B344" s="38"/>
      <c r="C344" s="40"/>
      <c r="D344" s="40"/>
      <c r="E344" s="40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</row>
    <row r="345" spans="2:64" x14ac:dyDescent="0.2">
      <c r="B345" s="38"/>
      <c r="C345" s="40"/>
      <c r="D345" s="40"/>
      <c r="E345" s="40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</row>
    <row r="346" spans="2:64" x14ac:dyDescent="0.2">
      <c r="B346" s="38"/>
      <c r="C346" s="40"/>
      <c r="D346" s="40"/>
      <c r="E346" s="40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</row>
    <row r="347" spans="2:64" x14ac:dyDescent="0.2">
      <c r="B347" s="38"/>
      <c r="C347" s="40"/>
      <c r="D347" s="40"/>
      <c r="E347" s="40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</row>
    <row r="348" spans="2:64" x14ac:dyDescent="0.2">
      <c r="B348" s="38"/>
      <c r="C348" s="40"/>
      <c r="D348" s="40"/>
      <c r="E348" s="40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</row>
    <row r="349" spans="2:64" x14ac:dyDescent="0.2">
      <c r="B349" s="38"/>
      <c r="C349" s="40"/>
      <c r="D349" s="40"/>
      <c r="E349" s="40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</row>
    <row r="350" spans="2:64" x14ac:dyDescent="0.2">
      <c r="B350" s="38"/>
      <c r="C350" s="40"/>
      <c r="D350" s="40"/>
      <c r="E350" s="40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</row>
    <row r="351" spans="2:64" x14ac:dyDescent="0.2">
      <c r="B351" s="38"/>
      <c r="C351" s="40"/>
      <c r="D351" s="40"/>
      <c r="E351" s="40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</row>
    <row r="352" spans="2:64" x14ac:dyDescent="0.2">
      <c r="B352" s="38"/>
      <c r="C352" s="40"/>
      <c r="D352" s="40"/>
      <c r="E352" s="40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</row>
    <row r="353" spans="2:64" x14ac:dyDescent="0.2">
      <c r="B353" s="38"/>
      <c r="C353" s="40"/>
      <c r="D353" s="40"/>
      <c r="E353" s="40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</row>
    <row r="354" spans="2:64" x14ac:dyDescent="0.2">
      <c r="B354" s="38"/>
      <c r="C354" s="40"/>
      <c r="D354" s="40"/>
      <c r="E354" s="40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</row>
    <row r="355" spans="2:64" x14ac:dyDescent="0.2">
      <c r="B355" s="38"/>
      <c r="C355" s="40"/>
      <c r="D355" s="40"/>
      <c r="E355" s="40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</row>
    <row r="356" spans="2:64" x14ac:dyDescent="0.2">
      <c r="B356" s="38"/>
      <c r="C356" s="40"/>
      <c r="D356" s="40"/>
      <c r="E356" s="40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</row>
    <row r="357" spans="2:64" x14ac:dyDescent="0.2">
      <c r="B357" s="38"/>
      <c r="C357" s="40"/>
      <c r="D357" s="40"/>
      <c r="E357" s="40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</row>
    <row r="358" spans="2:64" x14ac:dyDescent="0.2">
      <c r="B358" s="38"/>
      <c r="C358" s="40"/>
      <c r="D358" s="40"/>
      <c r="E358" s="40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</row>
    <row r="359" spans="2:64" x14ac:dyDescent="0.2">
      <c r="B359" s="38"/>
      <c r="C359" s="40"/>
      <c r="D359" s="40"/>
      <c r="E359" s="40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</row>
    <row r="360" spans="2:64" x14ac:dyDescent="0.2">
      <c r="B360" s="38"/>
      <c r="C360" s="40"/>
      <c r="D360" s="40"/>
      <c r="E360" s="40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</row>
    <row r="361" spans="2:64" x14ac:dyDescent="0.2">
      <c r="B361" s="38"/>
      <c r="C361" s="40"/>
      <c r="D361" s="40"/>
      <c r="E361" s="40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</row>
    <row r="362" spans="2:64" x14ac:dyDescent="0.2">
      <c r="B362" s="38"/>
      <c r="C362" s="40"/>
      <c r="D362" s="40"/>
      <c r="E362" s="40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</row>
    <row r="363" spans="2:64" x14ac:dyDescent="0.2">
      <c r="B363" s="38"/>
      <c r="C363" s="40"/>
      <c r="D363" s="40"/>
      <c r="E363" s="40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</row>
    <row r="364" spans="2:64" x14ac:dyDescent="0.2">
      <c r="B364" s="38"/>
      <c r="C364" s="40"/>
      <c r="D364" s="40"/>
      <c r="E364" s="40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</row>
    <row r="365" spans="2:64" x14ac:dyDescent="0.2">
      <c r="B365" s="38"/>
      <c r="C365" s="40"/>
      <c r="D365" s="40"/>
      <c r="E365" s="40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</row>
    <row r="366" spans="2:64" x14ac:dyDescent="0.2">
      <c r="B366" s="38"/>
      <c r="C366" s="40"/>
      <c r="D366" s="40"/>
      <c r="E366" s="40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</row>
    <row r="367" spans="2:64" x14ac:dyDescent="0.2">
      <c r="B367" s="38"/>
      <c r="C367" s="40"/>
      <c r="D367" s="40"/>
      <c r="E367" s="40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</row>
    <row r="368" spans="2:64" x14ac:dyDescent="0.2">
      <c r="B368" s="38"/>
      <c r="C368" s="40"/>
      <c r="D368" s="40"/>
      <c r="E368" s="40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</row>
    <row r="369" spans="2:64" x14ac:dyDescent="0.2">
      <c r="B369" s="38"/>
      <c r="C369" s="40"/>
      <c r="D369" s="40"/>
      <c r="E369" s="40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</row>
    <row r="370" spans="2:64" x14ac:dyDescent="0.2">
      <c r="B370" s="38"/>
      <c r="C370" s="40"/>
      <c r="D370" s="40"/>
      <c r="E370" s="40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</row>
    <row r="371" spans="2:64" x14ac:dyDescent="0.2">
      <c r="B371" s="38"/>
      <c r="C371" s="40"/>
      <c r="D371" s="40"/>
      <c r="E371" s="40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</row>
    <row r="372" spans="2:64" x14ac:dyDescent="0.2">
      <c r="B372" s="38"/>
      <c r="C372" s="40"/>
      <c r="D372" s="40"/>
      <c r="E372" s="40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</row>
    <row r="373" spans="2:64" x14ac:dyDescent="0.2">
      <c r="B373" s="38"/>
      <c r="C373" s="40"/>
      <c r="D373" s="40"/>
      <c r="E373" s="40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</row>
    <row r="374" spans="2:64" x14ac:dyDescent="0.2">
      <c r="B374" s="38"/>
      <c r="C374" s="40"/>
      <c r="D374" s="40"/>
      <c r="E374" s="40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</row>
    <row r="375" spans="2:64" x14ac:dyDescent="0.2">
      <c r="B375" s="38"/>
      <c r="C375" s="40"/>
      <c r="D375" s="40"/>
      <c r="E375" s="40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</row>
    <row r="376" spans="2:64" x14ac:dyDescent="0.2">
      <c r="B376" s="38"/>
      <c r="C376" s="40"/>
      <c r="D376" s="40"/>
      <c r="E376" s="40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</row>
    <row r="377" spans="2:64" x14ac:dyDescent="0.2">
      <c r="B377" s="38"/>
      <c r="C377" s="40"/>
      <c r="D377" s="40"/>
      <c r="E377" s="40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</row>
    <row r="378" spans="2:64" x14ac:dyDescent="0.2">
      <c r="B378" s="38"/>
      <c r="C378" s="40"/>
      <c r="D378" s="40"/>
      <c r="E378" s="40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</row>
    <row r="379" spans="2:64" x14ac:dyDescent="0.2">
      <c r="B379" s="38"/>
      <c r="C379" s="40"/>
      <c r="D379" s="40"/>
      <c r="E379" s="40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</row>
    <row r="380" spans="2:64" x14ac:dyDescent="0.2">
      <c r="B380" s="38"/>
      <c r="C380" s="40"/>
      <c r="D380" s="40"/>
      <c r="E380" s="40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</row>
    <row r="381" spans="2:64" x14ac:dyDescent="0.2">
      <c r="B381" s="38"/>
      <c r="C381" s="40"/>
      <c r="D381" s="40"/>
      <c r="E381" s="40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</row>
    <row r="382" spans="2:64" x14ac:dyDescent="0.2">
      <c r="B382" s="38"/>
      <c r="C382" s="40"/>
      <c r="D382" s="40"/>
      <c r="E382" s="40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</row>
    <row r="383" spans="2:64" x14ac:dyDescent="0.2">
      <c r="B383" s="38"/>
      <c r="C383" s="40"/>
      <c r="D383" s="40"/>
      <c r="E383" s="40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</row>
    <row r="384" spans="2:64" x14ac:dyDescent="0.2">
      <c r="B384" s="38"/>
      <c r="C384" s="40"/>
      <c r="D384" s="40"/>
      <c r="E384" s="40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</row>
    <row r="385" spans="2:64" x14ac:dyDescent="0.2">
      <c r="B385" s="38"/>
      <c r="C385" s="40"/>
      <c r="D385" s="40"/>
      <c r="E385" s="40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</row>
    <row r="386" spans="2:64" x14ac:dyDescent="0.2">
      <c r="B386" s="38"/>
      <c r="C386" s="40"/>
      <c r="D386" s="40"/>
      <c r="E386" s="40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</row>
    <row r="387" spans="2:64" x14ac:dyDescent="0.2">
      <c r="B387" s="38"/>
      <c r="C387" s="40"/>
      <c r="D387" s="40"/>
      <c r="E387" s="40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</row>
    <row r="388" spans="2:64" x14ac:dyDescent="0.2">
      <c r="B388" s="38"/>
      <c r="C388" s="40"/>
      <c r="D388" s="40"/>
      <c r="E388" s="40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</row>
    <row r="389" spans="2:64" x14ac:dyDescent="0.2">
      <c r="B389" s="38"/>
      <c r="C389" s="40"/>
      <c r="D389" s="40"/>
      <c r="E389" s="40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</row>
    <row r="390" spans="2:64" x14ac:dyDescent="0.2">
      <c r="B390" s="38"/>
      <c r="C390" s="40"/>
      <c r="D390" s="40"/>
      <c r="E390" s="40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</row>
    <row r="391" spans="2:64" x14ac:dyDescent="0.2">
      <c r="B391" s="38"/>
      <c r="C391" s="40"/>
      <c r="D391" s="40"/>
      <c r="E391" s="40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</row>
    <row r="392" spans="2:64" x14ac:dyDescent="0.2">
      <c r="B392" s="38"/>
      <c r="C392" s="40"/>
      <c r="D392" s="40"/>
      <c r="E392" s="40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</row>
    <row r="393" spans="2:64" x14ac:dyDescent="0.2">
      <c r="B393" s="38"/>
      <c r="C393" s="40"/>
      <c r="D393" s="40"/>
      <c r="E393" s="40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</row>
    <row r="394" spans="2:64" x14ac:dyDescent="0.2">
      <c r="B394" s="38"/>
      <c r="C394" s="40"/>
      <c r="D394" s="40"/>
      <c r="E394" s="40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</row>
    <row r="395" spans="2:64" x14ac:dyDescent="0.2">
      <c r="B395" s="38"/>
      <c r="C395" s="40"/>
      <c r="D395" s="40"/>
      <c r="E395" s="40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</row>
    <row r="396" spans="2:64" x14ac:dyDescent="0.2">
      <c r="B396" s="38"/>
      <c r="C396" s="40"/>
      <c r="D396" s="40"/>
      <c r="E396" s="40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</row>
    <row r="397" spans="2:64" x14ac:dyDescent="0.2">
      <c r="B397" s="38"/>
      <c r="C397" s="40"/>
      <c r="D397" s="40"/>
      <c r="E397" s="40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</row>
    <row r="398" spans="2:64" x14ac:dyDescent="0.2">
      <c r="B398" s="38"/>
      <c r="C398" s="40"/>
      <c r="D398" s="40"/>
      <c r="E398" s="40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</row>
    <row r="399" spans="2:64" x14ac:dyDescent="0.2">
      <c r="B399" s="38"/>
      <c r="C399" s="40"/>
      <c r="D399" s="40"/>
      <c r="E399" s="40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</row>
    <row r="400" spans="2:64" x14ac:dyDescent="0.2">
      <c r="B400" s="38"/>
      <c r="C400" s="40"/>
      <c r="D400" s="40"/>
      <c r="E400" s="40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</row>
    <row r="401" spans="2:64" x14ac:dyDescent="0.2">
      <c r="B401" s="38"/>
      <c r="C401" s="40"/>
      <c r="D401" s="40"/>
      <c r="E401" s="40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</row>
    <row r="402" spans="2:64" x14ac:dyDescent="0.2">
      <c r="B402" s="38"/>
      <c r="C402" s="40"/>
      <c r="D402" s="40"/>
      <c r="E402" s="40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</row>
    <row r="403" spans="2:64" x14ac:dyDescent="0.2">
      <c r="B403" s="38"/>
      <c r="C403" s="40"/>
      <c r="D403" s="40"/>
      <c r="E403" s="40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</row>
    <row r="404" spans="2:64" x14ac:dyDescent="0.2">
      <c r="B404" s="38"/>
      <c r="C404" s="40"/>
      <c r="D404" s="40"/>
      <c r="E404" s="40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</row>
    <row r="405" spans="2:64" x14ac:dyDescent="0.2">
      <c r="B405" s="38"/>
      <c r="C405" s="40"/>
      <c r="D405" s="40"/>
      <c r="E405" s="40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</row>
    <row r="406" spans="2:64" x14ac:dyDescent="0.2">
      <c r="B406" s="38"/>
      <c r="C406" s="40"/>
      <c r="D406" s="40"/>
      <c r="E406" s="40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</row>
    <row r="407" spans="2:64" x14ac:dyDescent="0.2">
      <c r="B407" s="38"/>
      <c r="C407" s="40"/>
      <c r="D407" s="40"/>
      <c r="E407" s="40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</row>
    <row r="408" spans="2:64" x14ac:dyDescent="0.2">
      <c r="B408" s="38"/>
      <c r="C408" s="40"/>
      <c r="D408" s="40"/>
      <c r="E408" s="40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</row>
    <row r="409" spans="2:64" x14ac:dyDescent="0.2">
      <c r="B409" s="38"/>
      <c r="C409" s="40"/>
      <c r="D409" s="40"/>
      <c r="E409" s="40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</row>
    <row r="410" spans="2:64" x14ac:dyDescent="0.2">
      <c r="B410" s="38"/>
      <c r="C410" s="40"/>
      <c r="D410" s="40"/>
      <c r="E410" s="40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</row>
    <row r="411" spans="2:64" x14ac:dyDescent="0.2">
      <c r="B411" s="38"/>
      <c r="C411" s="40"/>
      <c r="D411" s="40"/>
      <c r="E411" s="40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</row>
    <row r="412" spans="2:64" x14ac:dyDescent="0.2">
      <c r="B412" s="38"/>
      <c r="C412" s="40"/>
      <c r="D412" s="40"/>
      <c r="E412" s="40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</row>
    <row r="413" spans="2:64" x14ac:dyDescent="0.2">
      <c r="B413" s="38"/>
      <c r="C413" s="40"/>
      <c r="D413" s="40"/>
      <c r="E413" s="40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</row>
    <row r="414" spans="2:64" x14ac:dyDescent="0.2">
      <c r="B414" s="38"/>
      <c r="C414" s="40"/>
      <c r="D414" s="40"/>
      <c r="E414" s="40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</row>
    <row r="415" spans="2:64" x14ac:dyDescent="0.2">
      <c r="B415" s="38"/>
      <c r="C415" s="40"/>
      <c r="D415" s="40"/>
      <c r="E415" s="40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</row>
    <row r="416" spans="2:64" x14ac:dyDescent="0.2">
      <c r="B416" s="38"/>
      <c r="C416" s="40"/>
      <c r="D416" s="40"/>
      <c r="E416" s="40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</row>
    <row r="417" spans="2:64" x14ac:dyDescent="0.2">
      <c r="B417" s="38"/>
      <c r="C417" s="40"/>
      <c r="D417" s="40"/>
      <c r="E417" s="40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</row>
    <row r="418" spans="2:64" x14ac:dyDescent="0.2">
      <c r="B418" s="38"/>
      <c r="C418" s="40"/>
      <c r="D418" s="40"/>
      <c r="E418" s="40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</row>
    <row r="419" spans="2:64" x14ac:dyDescent="0.2">
      <c r="B419" s="38"/>
      <c r="C419" s="40"/>
      <c r="D419" s="40"/>
      <c r="E419" s="40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</row>
    <row r="420" spans="2:64" x14ac:dyDescent="0.2">
      <c r="B420" s="38"/>
      <c r="C420" s="40"/>
      <c r="D420" s="40"/>
      <c r="E420" s="40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</row>
    <row r="421" spans="2:64" x14ac:dyDescent="0.2">
      <c r="B421" s="38"/>
      <c r="C421" s="40"/>
      <c r="D421" s="40"/>
      <c r="E421" s="40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</row>
    <row r="422" spans="2:64" x14ac:dyDescent="0.2">
      <c r="B422" s="38"/>
      <c r="C422" s="40"/>
      <c r="D422" s="40"/>
      <c r="E422" s="40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</row>
    <row r="423" spans="2:64" x14ac:dyDescent="0.2">
      <c r="B423" s="38"/>
      <c r="C423" s="40"/>
      <c r="D423" s="40"/>
      <c r="E423" s="40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</row>
    <row r="424" spans="2:64" x14ac:dyDescent="0.2">
      <c r="B424" s="38"/>
      <c r="C424" s="40"/>
      <c r="D424" s="40"/>
      <c r="E424" s="40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</row>
    <row r="425" spans="2:64" x14ac:dyDescent="0.2">
      <c r="B425" s="38"/>
      <c r="C425" s="40"/>
      <c r="D425" s="40"/>
      <c r="E425" s="40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</row>
    <row r="426" spans="2:64" x14ac:dyDescent="0.2">
      <c r="B426" s="38"/>
      <c r="C426" s="40"/>
      <c r="D426" s="40"/>
      <c r="E426" s="40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</row>
    <row r="427" spans="2:64" x14ac:dyDescent="0.2">
      <c r="B427" s="38"/>
      <c r="C427" s="40"/>
      <c r="D427" s="40"/>
      <c r="E427" s="40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</row>
    <row r="428" spans="2:64" x14ac:dyDescent="0.2">
      <c r="B428" s="38"/>
      <c r="C428" s="40"/>
      <c r="D428" s="40"/>
      <c r="E428" s="40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</row>
    <row r="429" spans="2:64" x14ac:dyDescent="0.2">
      <c r="B429" s="38"/>
      <c r="C429" s="40"/>
      <c r="D429" s="40"/>
      <c r="E429" s="40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</row>
    <row r="430" spans="2:64" x14ac:dyDescent="0.2">
      <c r="B430" s="38"/>
      <c r="C430" s="40"/>
      <c r="D430" s="40"/>
      <c r="E430" s="40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</row>
    <row r="431" spans="2:64" x14ac:dyDescent="0.2">
      <c r="B431" s="38"/>
      <c r="C431" s="40"/>
      <c r="D431" s="40"/>
      <c r="E431" s="40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</row>
    <row r="432" spans="2:64" x14ac:dyDescent="0.2">
      <c r="B432" s="38"/>
      <c r="C432" s="40"/>
      <c r="D432" s="40"/>
      <c r="E432" s="40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</row>
    <row r="433" spans="2:64" x14ac:dyDescent="0.2">
      <c r="B433" s="38"/>
      <c r="C433" s="40"/>
      <c r="D433" s="40"/>
      <c r="E433" s="40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</row>
    <row r="434" spans="2:64" x14ac:dyDescent="0.2">
      <c r="B434" s="38"/>
      <c r="C434" s="40"/>
      <c r="D434" s="40"/>
      <c r="E434" s="40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</row>
    <row r="435" spans="2:64" x14ac:dyDescent="0.2">
      <c r="B435" s="38"/>
      <c r="C435" s="40"/>
      <c r="D435" s="40"/>
      <c r="E435" s="40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</row>
    <row r="436" spans="2:64" x14ac:dyDescent="0.2">
      <c r="B436" s="38"/>
      <c r="C436" s="40"/>
      <c r="D436" s="40"/>
      <c r="E436" s="40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</row>
    <row r="437" spans="2:64" x14ac:dyDescent="0.2">
      <c r="B437" s="38"/>
      <c r="C437" s="40"/>
      <c r="D437" s="40"/>
      <c r="E437" s="40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</row>
    <row r="438" spans="2:64" x14ac:dyDescent="0.2">
      <c r="B438" s="38"/>
      <c r="C438" s="40"/>
      <c r="D438" s="40"/>
      <c r="E438" s="40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</row>
    <row r="439" spans="2:64" x14ac:dyDescent="0.2">
      <c r="B439" s="38"/>
      <c r="C439" s="40"/>
      <c r="D439" s="40"/>
      <c r="E439" s="40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</row>
    <row r="440" spans="2:64" x14ac:dyDescent="0.2">
      <c r="B440" s="38"/>
      <c r="C440" s="40"/>
      <c r="D440" s="40"/>
      <c r="E440" s="40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</row>
    <row r="441" spans="2:64" x14ac:dyDescent="0.2">
      <c r="B441" s="38"/>
      <c r="C441" s="40"/>
      <c r="D441" s="40"/>
      <c r="E441" s="40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</row>
    <row r="442" spans="2:64" x14ac:dyDescent="0.2">
      <c r="B442" s="38"/>
      <c r="C442" s="40"/>
      <c r="D442" s="40"/>
      <c r="E442" s="40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</row>
    <row r="443" spans="2:64" x14ac:dyDescent="0.2">
      <c r="B443" s="38"/>
      <c r="C443" s="40"/>
      <c r="D443" s="40"/>
      <c r="E443" s="40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</row>
    <row r="444" spans="2:64" x14ac:dyDescent="0.2">
      <c r="B444" s="38"/>
      <c r="C444" s="40"/>
      <c r="D444" s="40"/>
      <c r="E444" s="40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</row>
    <row r="445" spans="2:64" x14ac:dyDescent="0.2">
      <c r="B445" s="38"/>
      <c r="C445" s="40"/>
      <c r="D445" s="40"/>
      <c r="E445" s="40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</row>
    <row r="446" spans="2:64" x14ac:dyDescent="0.2">
      <c r="B446" s="38"/>
      <c r="C446" s="40"/>
      <c r="D446" s="40"/>
      <c r="E446" s="40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</row>
    <row r="447" spans="2:64" x14ac:dyDescent="0.2">
      <c r="B447" s="38"/>
      <c r="C447" s="40"/>
      <c r="D447" s="40"/>
      <c r="E447" s="40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</row>
    <row r="448" spans="2:64" x14ac:dyDescent="0.2">
      <c r="B448" s="38"/>
      <c r="C448" s="40"/>
      <c r="D448" s="40"/>
      <c r="E448" s="40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</row>
    <row r="449" spans="2:64" x14ac:dyDescent="0.2">
      <c r="B449" s="38"/>
      <c r="C449" s="40"/>
      <c r="D449" s="40"/>
      <c r="E449" s="40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</row>
    <row r="450" spans="2:64" x14ac:dyDescent="0.2">
      <c r="B450" s="38"/>
      <c r="C450" s="40"/>
      <c r="D450" s="40"/>
      <c r="E450" s="40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</row>
    <row r="451" spans="2:64" x14ac:dyDescent="0.2">
      <c r="B451" s="38"/>
      <c r="C451" s="40"/>
      <c r="D451" s="40"/>
      <c r="E451" s="40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</row>
    <row r="452" spans="2:64" x14ac:dyDescent="0.2">
      <c r="B452" s="38"/>
      <c r="C452" s="40"/>
      <c r="D452" s="40"/>
      <c r="E452" s="40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</row>
    <row r="453" spans="2:64" x14ac:dyDescent="0.2">
      <c r="B453" s="38"/>
      <c r="C453" s="40"/>
      <c r="D453" s="40"/>
      <c r="E453" s="40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</row>
    <row r="454" spans="2:64" x14ac:dyDescent="0.2">
      <c r="B454" s="38"/>
      <c r="C454" s="40"/>
      <c r="D454" s="40"/>
      <c r="E454" s="40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</row>
    <row r="455" spans="2:64" x14ac:dyDescent="0.2">
      <c r="B455" s="38"/>
      <c r="C455" s="40"/>
      <c r="D455" s="40"/>
      <c r="E455" s="40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</row>
    <row r="456" spans="2:64" x14ac:dyDescent="0.2">
      <c r="B456" s="38"/>
      <c r="C456" s="40"/>
      <c r="D456" s="40"/>
      <c r="E456" s="40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</row>
    <row r="457" spans="2:64" x14ac:dyDescent="0.2">
      <c r="B457" s="38"/>
      <c r="C457" s="40"/>
      <c r="D457" s="40"/>
      <c r="E457" s="40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</row>
    <row r="458" spans="2:64" x14ac:dyDescent="0.2">
      <c r="B458" s="38"/>
      <c r="C458" s="40"/>
      <c r="D458" s="40"/>
      <c r="E458" s="40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</row>
    <row r="459" spans="2:64" x14ac:dyDescent="0.2">
      <c r="B459" s="38"/>
      <c r="C459" s="40"/>
      <c r="D459" s="40"/>
      <c r="E459" s="40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</row>
    <row r="460" spans="2:64" x14ac:dyDescent="0.2">
      <c r="B460" s="38"/>
      <c r="C460" s="40"/>
      <c r="D460" s="40"/>
      <c r="E460" s="40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</row>
    <row r="461" spans="2:64" x14ac:dyDescent="0.2">
      <c r="B461" s="38"/>
      <c r="C461" s="40"/>
      <c r="D461" s="40"/>
      <c r="E461" s="40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</row>
    <row r="462" spans="2:64" x14ac:dyDescent="0.2">
      <c r="B462" s="38"/>
      <c r="C462" s="40"/>
      <c r="D462" s="40"/>
      <c r="E462" s="40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</row>
    <row r="463" spans="2:64" x14ac:dyDescent="0.2">
      <c r="B463" s="38"/>
      <c r="C463" s="40"/>
      <c r="D463" s="40"/>
      <c r="E463" s="40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</row>
    <row r="464" spans="2:64" x14ac:dyDescent="0.2">
      <c r="B464" s="38"/>
      <c r="C464" s="40"/>
      <c r="D464" s="40"/>
      <c r="E464" s="40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</row>
    <row r="465" spans="2:64" x14ac:dyDescent="0.2">
      <c r="B465" s="38"/>
      <c r="C465" s="40"/>
      <c r="D465" s="40"/>
      <c r="E465" s="40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</row>
    <row r="466" spans="2:64" x14ac:dyDescent="0.2">
      <c r="B466" s="38"/>
      <c r="C466" s="40"/>
      <c r="D466" s="40"/>
      <c r="E466" s="40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</row>
    <row r="467" spans="2:64" x14ac:dyDescent="0.2">
      <c r="B467" s="38"/>
      <c r="C467" s="40"/>
      <c r="D467" s="40"/>
      <c r="E467" s="40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</row>
    <row r="468" spans="2:64" x14ac:dyDescent="0.2">
      <c r="B468" s="38"/>
      <c r="C468" s="40"/>
      <c r="D468" s="40"/>
      <c r="E468" s="40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</row>
    <row r="469" spans="2:64" x14ac:dyDescent="0.2">
      <c r="B469" s="38"/>
      <c r="C469" s="40"/>
      <c r="D469" s="40"/>
      <c r="E469" s="40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</row>
    <row r="470" spans="2:64" x14ac:dyDescent="0.2">
      <c r="B470" s="38"/>
      <c r="C470" s="40"/>
      <c r="D470" s="40"/>
      <c r="E470" s="40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</row>
    <row r="471" spans="2:64" x14ac:dyDescent="0.2">
      <c r="B471" s="38"/>
      <c r="C471" s="40"/>
      <c r="D471" s="40"/>
      <c r="E471" s="40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</row>
    <row r="472" spans="2:64" x14ac:dyDescent="0.2">
      <c r="B472" s="38"/>
      <c r="C472" s="40"/>
      <c r="D472" s="40"/>
      <c r="E472" s="40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</row>
    <row r="473" spans="2:64" x14ac:dyDescent="0.2">
      <c r="B473" s="38"/>
      <c r="C473" s="40"/>
      <c r="D473" s="40"/>
      <c r="E473" s="40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</row>
    <row r="474" spans="2:64" x14ac:dyDescent="0.2">
      <c r="B474" s="38"/>
      <c r="C474" s="40"/>
      <c r="D474" s="40"/>
      <c r="E474" s="40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</row>
    <row r="475" spans="2:64" x14ac:dyDescent="0.2">
      <c r="B475" s="38"/>
      <c r="C475" s="40"/>
      <c r="D475" s="40"/>
      <c r="E475" s="40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</row>
    <row r="476" spans="2:64" x14ac:dyDescent="0.2">
      <c r="B476" s="38"/>
      <c r="C476" s="40"/>
      <c r="D476" s="40"/>
      <c r="E476" s="40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</row>
    <row r="477" spans="2:64" x14ac:dyDescent="0.2">
      <c r="B477" s="38"/>
      <c r="C477" s="40"/>
      <c r="D477" s="40"/>
      <c r="E477" s="40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</row>
    <row r="478" spans="2:64" x14ac:dyDescent="0.2">
      <c r="B478" s="38"/>
      <c r="C478" s="40"/>
      <c r="D478" s="40"/>
      <c r="E478" s="40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</row>
    <row r="479" spans="2:64" x14ac:dyDescent="0.2">
      <c r="B479" s="38"/>
      <c r="C479" s="40"/>
      <c r="D479" s="40"/>
      <c r="E479" s="40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</row>
    <row r="480" spans="2:64" x14ac:dyDescent="0.2">
      <c r="B480" s="38"/>
      <c r="C480" s="40"/>
      <c r="D480" s="40"/>
      <c r="E480" s="40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</row>
    <row r="481" spans="2:64" x14ac:dyDescent="0.2">
      <c r="B481" s="38"/>
      <c r="C481" s="40"/>
      <c r="D481" s="40"/>
      <c r="E481" s="40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</row>
    <row r="482" spans="2:64" x14ac:dyDescent="0.2">
      <c r="B482" s="38"/>
      <c r="C482" s="40"/>
      <c r="D482" s="40"/>
      <c r="E482" s="40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</row>
    <row r="483" spans="2:64" x14ac:dyDescent="0.2">
      <c r="B483" s="38"/>
      <c r="C483" s="40"/>
      <c r="D483" s="40"/>
      <c r="E483" s="40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</row>
    <row r="484" spans="2:64" x14ac:dyDescent="0.2">
      <c r="B484" s="38"/>
      <c r="C484" s="40"/>
      <c r="D484" s="40"/>
      <c r="E484" s="40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</row>
    <row r="485" spans="2:64" x14ac:dyDescent="0.2">
      <c r="B485" s="38"/>
      <c r="C485" s="40"/>
      <c r="D485" s="40"/>
      <c r="E485" s="40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</row>
    <row r="486" spans="2:64" x14ac:dyDescent="0.2">
      <c r="B486" s="38"/>
      <c r="C486" s="40"/>
      <c r="D486" s="40"/>
      <c r="E486" s="40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</row>
    <row r="487" spans="2:64" x14ac:dyDescent="0.2">
      <c r="B487" s="38"/>
      <c r="C487" s="40"/>
      <c r="D487" s="40"/>
      <c r="E487" s="40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</row>
    <row r="488" spans="2:64" x14ac:dyDescent="0.2">
      <c r="B488" s="38"/>
      <c r="C488" s="40"/>
      <c r="D488" s="40"/>
      <c r="E488" s="40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</row>
    <row r="489" spans="2:64" x14ac:dyDescent="0.2">
      <c r="B489" s="38"/>
      <c r="C489" s="40"/>
      <c r="D489" s="40"/>
      <c r="E489" s="40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</row>
    <row r="490" spans="2:64" x14ac:dyDescent="0.2">
      <c r="B490" s="38"/>
      <c r="C490" s="40"/>
      <c r="D490" s="40"/>
      <c r="E490" s="40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</row>
    <row r="491" spans="2:64" x14ac:dyDescent="0.2">
      <c r="B491" s="38"/>
      <c r="C491" s="40"/>
      <c r="D491" s="40"/>
      <c r="E491" s="40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</row>
    <row r="492" spans="2:64" x14ac:dyDescent="0.2">
      <c r="B492" s="38"/>
      <c r="C492" s="40"/>
      <c r="D492" s="40"/>
      <c r="E492" s="40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</row>
    <row r="493" spans="2:64" x14ac:dyDescent="0.2">
      <c r="B493" s="38"/>
      <c r="C493" s="40"/>
      <c r="D493" s="40"/>
      <c r="E493" s="40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</row>
    <row r="494" spans="2:64" x14ac:dyDescent="0.2">
      <c r="B494" s="38"/>
      <c r="C494" s="40"/>
      <c r="D494" s="40"/>
      <c r="E494" s="40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</row>
    <row r="495" spans="2:64" x14ac:dyDescent="0.2">
      <c r="B495" s="38"/>
      <c r="C495" s="40"/>
      <c r="D495" s="40"/>
      <c r="E495" s="40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</row>
    <row r="496" spans="2:64" x14ac:dyDescent="0.2">
      <c r="B496" s="38"/>
      <c r="C496" s="40"/>
      <c r="D496" s="40"/>
      <c r="E496" s="40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</row>
    <row r="497" spans="2:64" x14ac:dyDescent="0.2">
      <c r="B497" s="38"/>
      <c r="C497" s="40"/>
      <c r="D497" s="40"/>
      <c r="E497" s="40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</row>
    <row r="498" spans="2:64" x14ac:dyDescent="0.2">
      <c r="B498" s="38"/>
      <c r="C498" s="40"/>
      <c r="D498" s="40"/>
      <c r="E498" s="40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</row>
    <row r="499" spans="2:64" x14ac:dyDescent="0.2">
      <c r="B499" s="38"/>
      <c r="C499" s="40"/>
      <c r="D499" s="40"/>
      <c r="E499" s="40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</row>
    <row r="500" spans="2:64" x14ac:dyDescent="0.2">
      <c r="B500" s="38"/>
      <c r="C500" s="40"/>
      <c r="D500" s="40"/>
      <c r="E500" s="40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  <c r="BL500" s="3"/>
    </row>
    <row r="501" spans="2:64" x14ac:dyDescent="0.2">
      <c r="B501" s="38"/>
      <c r="C501" s="40"/>
      <c r="D501" s="40"/>
      <c r="E501" s="40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  <c r="BL501" s="3"/>
    </row>
    <row r="502" spans="2:64" x14ac:dyDescent="0.2">
      <c r="B502" s="38"/>
      <c r="C502" s="40"/>
      <c r="D502" s="40"/>
      <c r="E502" s="40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  <c r="BL502" s="3"/>
    </row>
    <row r="503" spans="2:64" x14ac:dyDescent="0.2">
      <c r="B503" s="38"/>
      <c r="C503" s="40"/>
      <c r="D503" s="40"/>
      <c r="E503" s="40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  <c r="BL503" s="3"/>
    </row>
    <row r="504" spans="2:64" x14ac:dyDescent="0.2">
      <c r="B504" s="38"/>
      <c r="C504" s="40"/>
      <c r="D504" s="40"/>
      <c r="E504" s="40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  <c r="BL504" s="3"/>
    </row>
    <row r="505" spans="2:64" x14ac:dyDescent="0.2">
      <c r="B505" s="38"/>
      <c r="C505" s="40"/>
      <c r="D505" s="40"/>
      <c r="E505" s="40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  <c r="BL505" s="3"/>
    </row>
    <row r="506" spans="2:64" x14ac:dyDescent="0.2">
      <c r="B506" s="38"/>
      <c r="C506" s="40"/>
      <c r="D506" s="40"/>
      <c r="E506" s="40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  <c r="BL506" s="3"/>
    </row>
    <row r="507" spans="2:64" x14ac:dyDescent="0.2">
      <c r="B507" s="38"/>
      <c r="C507" s="40"/>
      <c r="D507" s="40"/>
      <c r="E507" s="40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  <c r="BL507" s="3"/>
    </row>
    <row r="508" spans="2:64" x14ac:dyDescent="0.2">
      <c r="B508" s="38"/>
      <c r="C508" s="40"/>
      <c r="D508" s="40"/>
      <c r="E508" s="40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  <c r="BL508" s="3"/>
    </row>
    <row r="509" spans="2:64" x14ac:dyDescent="0.2">
      <c r="B509" s="38"/>
      <c r="C509" s="40"/>
      <c r="D509" s="40"/>
      <c r="E509" s="40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  <c r="BL509" s="3"/>
    </row>
    <row r="510" spans="2:64" x14ac:dyDescent="0.2">
      <c r="B510" s="38"/>
      <c r="C510" s="40"/>
      <c r="D510" s="40"/>
      <c r="E510" s="40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  <c r="BL510" s="3"/>
    </row>
    <row r="511" spans="2:64" x14ac:dyDescent="0.2">
      <c r="B511" s="38"/>
      <c r="C511" s="40"/>
      <c r="D511" s="40"/>
      <c r="E511" s="40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  <c r="BL511" s="3"/>
    </row>
    <row r="512" spans="2:64" x14ac:dyDescent="0.2">
      <c r="B512" s="38"/>
      <c r="C512" s="40"/>
      <c r="D512" s="40"/>
      <c r="E512" s="40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  <c r="BL512" s="3"/>
    </row>
    <row r="513" spans="2:64" x14ac:dyDescent="0.2">
      <c r="B513" s="38"/>
      <c r="C513" s="40"/>
      <c r="D513" s="40"/>
      <c r="E513" s="40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  <c r="BL513" s="3"/>
    </row>
    <row r="514" spans="2:64" x14ac:dyDescent="0.2">
      <c r="B514" s="38"/>
      <c r="C514" s="40"/>
      <c r="D514" s="40"/>
      <c r="E514" s="40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  <c r="BL514" s="3"/>
    </row>
    <row r="515" spans="2:64" x14ac:dyDescent="0.2">
      <c r="B515" s="38"/>
      <c r="C515" s="40"/>
      <c r="D515" s="40"/>
      <c r="E515" s="40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  <c r="BL515" s="3"/>
    </row>
    <row r="516" spans="2:64" x14ac:dyDescent="0.2">
      <c r="B516" s="38"/>
      <c r="C516" s="40"/>
      <c r="D516" s="40"/>
      <c r="E516" s="40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  <c r="BL516" s="3"/>
    </row>
    <row r="517" spans="2:64" x14ac:dyDescent="0.2">
      <c r="B517" s="38"/>
      <c r="C517" s="40"/>
      <c r="D517" s="40"/>
      <c r="E517" s="40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  <c r="BL517" s="3"/>
    </row>
    <row r="518" spans="2:64" x14ac:dyDescent="0.2">
      <c r="B518" s="38"/>
      <c r="C518" s="40"/>
      <c r="D518" s="40"/>
      <c r="E518" s="40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  <c r="BL518" s="3"/>
    </row>
    <row r="519" spans="2:64" x14ac:dyDescent="0.2">
      <c r="B519" s="38"/>
      <c r="C519" s="40"/>
      <c r="D519" s="40"/>
      <c r="E519" s="40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  <c r="BL519" s="3"/>
    </row>
    <row r="520" spans="2:64" x14ac:dyDescent="0.2">
      <c r="B520" s="38"/>
      <c r="C520" s="40"/>
      <c r="D520" s="40"/>
      <c r="E520" s="40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  <c r="BL520" s="3"/>
    </row>
    <row r="521" spans="2:64" x14ac:dyDescent="0.2">
      <c r="B521" s="38"/>
      <c r="C521" s="40"/>
      <c r="D521" s="40"/>
      <c r="E521" s="40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  <c r="BL521" s="3"/>
    </row>
    <row r="522" spans="2:64" x14ac:dyDescent="0.2">
      <c r="B522" s="38"/>
      <c r="C522" s="40"/>
      <c r="D522" s="40"/>
      <c r="E522" s="40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  <c r="BL522" s="3"/>
    </row>
    <row r="523" spans="2:64" x14ac:dyDescent="0.2">
      <c r="B523" s="38"/>
      <c r="C523" s="40"/>
      <c r="D523" s="40"/>
      <c r="E523" s="40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  <c r="BL523" s="3"/>
    </row>
    <row r="524" spans="2:64" x14ac:dyDescent="0.2">
      <c r="B524" s="38"/>
      <c r="C524" s="40"/>
      <c r="D524" s="40"/>
      <c r="E524" s="40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  <c r="BL524" s="3"/>
    </row>
    <row r="525" spans="2:64" x14ac:dyDescent="0.2">
      <c r="B525" s="38"/>
      <c r="C525" s="40"/>
      <c r="D525" s="40"/>
      <c r="E525" s="40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  <c r="BL525" s="3"/>
    </row>
    <row r="526" spans="2:64" x14ac:dyDescent="0.2">
      <c r="B526" s="38"/>
      <c r="C526" s="40"/>
      <c r="D526" s="40"/>
      <c r="E526" s="40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  <c r="BL526" s="3"/>
    </row>
    <row r="527" spans="2:64" x14ac:dyDescent="0.2">
      <c r="B527" s="38"/>
      <c r="C527" s="40"/>
      <c r="D527" s="40"/>
      <c r="E527" s="40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  <c r="BL527" s="3"/>
    </row>
    <row r="528" spans="2:64" x14ac:dyDescent="0.2">
      <c r="B528" s="38"/>
      <c r="C528" s="40"/>
      <c r="D528" s="40"/>
      <c r="E528" s="40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  <c r="BL528" s="3"/>
    </row>
    <row r="529" spans="2:64" x14ac:dyDescent="0.2">
      <c r="B529" s="38"/>
      <c r="C529" s="40"/>
      <c r="D529" s="40"/>
      <c r="E529" s="40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  <c r="BL529" s="3"/>
    </row>
    <row r="530" spans="2:64" x14ac:dyDescent="0.2">
      <c r="B530" s="38"/>
      <c r="C530" s="40"/>
      <c r="D530" s="40"/>
      <c r="E530" s="40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  <c r="BL530" s="3"/>
    </row>
    <row r="531" spans="2:64" x14ac:dyDescent="0.2">
      <c r="B531" s="38"/>
      <c r="C531" s="40"/>
      <c r="D531" s="40"/>
      <c r="E531" s="40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  <c r="BL531" s="3"/>
    </row>
    <row r="532" spans="2:64" x14ac:dyDescent="0.2">
      <c r="B532" s="38"/>
      <c r="C532" s="40"/>
      <c r="D532" s="40"/>
      <c r="E532" s="40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  <c r="BL532" s="3"/>
    </row>
    <row r="533" spans="2:64" x14ac:dyDescent="0.2">
      <c r="B533" s="38"/>
      <c r="C533" s="40"/>
      <c r="D533" s="40"/>
      <c r="E533" s="40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  <c r="BL533" s="3"/>
    </row>
    <row r="534" spans="2:64" x14ac:dyDescent="0.2">
      <c r="B534" s="38"/>
      <c r="C534" s="40"/>
      <c r="D534" s="40"/>
      <c r="E534" s="40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  <c r="BL534" s="3"/>
    </row>
    <row r="535" spans="2:64" x14ac:dyDescent="0.2">
      <c r="B535" s="38"/>
      <c r="C535" s="40"/>
      <c r="D535" s="40"/>
      <c r="E535" s="40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  <c r="BL535" s="3"/>
    </row>
    <row r="536" spans="2:64" x14ac:dyDescent="0.2">
      <c r="B536" s="38"/>
      <c r="C536" s="40"/>
      <c r="D536" s="40"/>
      <c r="E536" s="40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  <c r="BL536" s="3"/>
    </row>
    <row r="537" spans="2:64" x14ac:dyDescent="0.2">
      <c r="B537" s="38"/>
      <c r="C537" s="40"/>
      <c r="D537" s="40"/>
      <c r="E537" s="40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  <c r="BL537" s="3"/>
    </row>
    <row r="538" spans="2:64" x14ac:dyDescent="0.2">
      <c r="B538" s="38"/>
      <c r="C538" s="40"/>
      <c r="D538" s="40"/>
      <c r="E538" s="40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  <c r="BL538" s="3"/>
    </row>
    <row r="539" spans="2:64" x14ac:dyDescent="0.2">
      <c r="B539" s="38"/>
      <c r="C539" s="40"/>
      <c r="D539" s="40"/>
      <c r="E539" s="40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  <c r="BL539" s="3"/>
    </row>
    <row r="540" spans="2:64" x14ac:dyDescent="0.2">
      <c r="B540" s="38"/>
      <c r="C540" s="40"/>
      <c r="D540" s="40"/>
      <c r="E540" s="40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  <c r="BL540" s="3"/>
    </row>
    <row r="541" spans="2:64" x14ac:dyDescent="0.2">
      <c r="B541" s="38"/>
      <c r="C541" s="40"/>
      <c r="D541" s="40"/>
      <c r="E541" s="40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  <c r="BL541" s="3"/>
    </row>
    <row r="542" spans="2:64" x14ac:dyDescent="0.2">
      <c r="B542" s="38"/>
      <c r="C542" s="40"/>
      <c r="D542" s="40"/>
      <c r="E542" s="40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  <c r="BL542" s="3"/>
    </row>
    <row r="543" spans="2:64" x14ac:dyDescent="0.2">
      <c r="B543" s="38"/>
      <c r="C543" s="40"/>
      <c r="D543" s="40"/>
      <c r="E543" s="40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  <c r="BL543" s="3"/>
    </row>
    <row r="544" spans="2:64" x14ac:dyDescent="0.2">
      <c r="B544" s="38"/>
      <c r="C544" s="40"/>
      <c r="D544" s="40"/>
      <c r="E544" s="40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  <c r="BL544" s="3"/>
    </row>
    <row r="545" spans="2:64" x14ac:dyDescent="0.2">
      <c r="B545" s="38"/>
      <c r="C545" s="40"/>
      <c r="D545" s="40"/>
      <c r="E545" s="40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  <c r="BL545" s="3"/>
    </row>
    <row r="546" spans="2:64" x14ac:dyDescent="0.2">
      <c r="B546" s="38"/>
      <c r="C546" s="40"/>
      <c r="D546" s="40"/>
      <c r="E546" s="40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  <c r="BL546" s="3"/>
    </row>
    <row r="547" spans="2:64" x14ac:dyDescent="0.2">
      <c r="B547" s="38"/>
      <c r="C547" s="40"/>
      <c r="D547" s="40"/>
      <c r="E547" s="40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  <c r="BL547" s="3"/>
    </row>
    <row r="548" spans="2:64" x14ac:dyDescent="0.2">
      <c r="B548" s="38"/>
      <c r="C548" s="40"/>
      <c r="D548" s="40"/>
      <c r="E548" s="40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  <c r="BL548" s="3"/>
    </row>
    <row r="549" spans="2:64" x14ac:dyDescent="0.2">
      <c r="B549" s="38"/>
      <c r="C549" s="40"/>
      <c r="D549" s="40"/>
      <c r="E549" s="40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  <c r="BL549" s="3"/>
    </row>
    <row r="550" spans="2:64" x14ac:dyDescent="0.2">
      <c r="B550" s="38"/>
      <c r="C550" s="40"/>
      <c r="D550" s="40"/>
      <c r="E550" s="40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  <c r="BL550" s="3"/>
    </row>
    <row r="551" spans="2:64" x14ac:dyDescent="0.2">
      <c r="B551" s="38"/>
      <c r="C551" s="40"/>
      <c r="D551" s="40"/>
      <c r="E551" s="40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  <c r="BL551" s="3"/>
    </row>
    <row r="552" spans="2:64" x14ac:dyDescent="0.2">
      <c r="B552" s="38"/>
      <c r="C552" s="40"/>
      <c r="D552" s="40"/>
      <c r="E552" s="40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  <c r="BL552" s="3"/>
    </row>
    <row r="553" spans="2:64" x14ac:dyDescent="0.2">
      <c r="B553" s="38"/>
      <c r="C553" s="40"/>
      <c r="D553" s="40"/>
      <c r="E553" s="40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  <c r="BL553" s="3"/>
    </row>
    <row r="554" spans="2:64" x14ac:dyDescent="0.2">
      <c r="B554" s="38"/>
      <c r="C554" s="40"/>
      <c r="D554" s="40"/>
      <c r="E554" s="40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  <c r="BL554" s="3"/>
    </row>
    <row r="555" spans="2:64" x14ac:dyDescent="0.2">
      <c r="B555" s="38"/>
      <c r="C555" s="40"/>
      <c r="D555" s="40"/>
      <c r="E555" s="40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  <c r="BL555" s="3"/>
    </row>
    <row r="556" spans="2:64" x14ac:dyDescent="0.2">
      <c r="B556" s="38"/>
      <c r="C556" s="40"/>
      <c r="D556" s="40"/>
      <c r="E556" s="40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  <c r="BL556" s="3"/>
    </row>
    <row r="557" spans="2:64" x14ac:dyDescent="0.2">
      <c r="B557" s="38"/>
      <c r="C557" s="40"/>
      <c r="D557" s="40"/>
      <c r="E557" s="40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  <c r="BL557" s="3"/>
    </row>
    <row r="558" spans="2:64" x14ac:dyDescent="0.2">
      <c r="B558" s="38"/>
      <c r="C558" s="40"/>
      <c r="D558" s="40"/>
      <c r="E558" s="40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  <c r="BL558" s="3"/>
    </row>
    <row r="559" spans="2:64" x14ac:dyDescent="0.2">
      <c r="B559" s="38"/>
      <c r="C559" s="40"/>
      <c r="D559" s="40"/>
      <c r="E559" s="40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  <c r="BL559" s="3"/>
    </row>
    <row r="560" spans="2:64" x14ac:dyDescent="0.2">
      <c r="B560" s="38"/>
      <c r="C560" s="40"/>
      <c r="D560" s="40"/>
      <c r="E560" s="40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  <c r="BL560" s="3"/>
    </row>
    <row r="561" spans="2:64" x14ac:dyDescent="0.2">
      <c r="B561" s="38"/>
      <c r="C561" s="40"/>
      <c r="D561" s="40"/>
      <c r="E561" s="40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  <c r="BL561" s="3"/>
    </row>
    <row r="562" spans="2:64" x14ac:dyDescent="0.2">
      <c r="B562" s="38"/>
      <c r="C562" s="40"/>
      <c r="D562" s="40"/>
      <c r="E562" s="40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  <c r="BL562" s="3"/>
    </row>
    <row r="563" spans="2:64" x14ac:dyDescent="0.2">
      <c r="B563" s="38"/>
      <c r="C563" s="40"/>
      <c r="D563" s="40"/>
      <c r="E563" s="40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  <c r="BL563" s="3"/>
    </row>
    <row r="564" spans="2:64" x14ac:dyDescent="0.2">
      <c r="B564" s="38"/>
      <c r="C564" s="40"/>
      <c r="D564" s="40"/>
      <c r="E564" s="40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  <c r="BL564" s="3"/>
    </row>
    <row r="565" spans="2:64" x14ac:dyDescent="0.2">
      <c r="B565" s="38"/>
      <c r="C565" s="40"/>
      <c r="D565" s="40"/>
      <c r="E565" s="40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  <c r="BL565" s="3"/>
    </row>
    <row r="566" spans="2:64" x14ac:dyDescent="0.2">
      <c r="B566" s="38"/>
      <c r="C566" s="40"/>
      <c r="D566" s="40"/>
      <c r="E566" s="40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  <c r="BL566" s="3"/>
    </row>
    <row r="567" spans="2:64" x14ac:dyDescent="0.2">
      <c r="B567" s="38"/>
      <c r="C567" s="40"/>
      <c r="D567" s="40"/>
      <c r="E567" s="40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  <c r="BL567" s="3"/>
    </row>
    <row r="568" spans="2:64" x14ac:dyDescent="0.2">
      <c r="B568" s="38"/>
      <c r="C568" s="40"/>
      <c r="D568" s="40"/>
      <c r="E568" s="40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  <c r="BL568" s="3"/>
    </row>
    <row r="569" spans="2:64" x14ac:dyDescent="0.2">
      <c r="B569" s="38"/>
      <c r="C569" s="40"/>
      <c r="D569" s="40"/>
      <c r="E569" s="40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  <c r="BL569" s="3"/>
    </row>
    <row r="570" spans="2:64" x14ac:dyDescent="0.2">
      <c r="B570" s="38"/>
      <c r="C570" s="40"/>
      <c r="D570" s="40"/>
      <c r="E570" s="40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  <c r="BL570" s="3"/>
    </row>
    <row r="571" spans="2:64" x14ac:dyDescent="0.2">
      <c r="B571" s="38"/>
      <c r="C571" s="40"/>
      <c r="D571" s="40"/>
      <c r="E571" s="40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  <c r="BL571" s="3"/>
    </row>
    <row r="572" spans="2:64" x14ac:dyDescent="0.2">
      <c r="B572" s="38"/>
      <c r="C572" s="40"/>
      <c r="D572" s="40"/>
      <c r="E572" s="40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  <c r="BL572" s="3"/>
    </row>
    <row r="573" spans="2:64" x14ac:dyDescent="0.2">
      <c r="B573" s="38"/>
      <c r="C573" s="40"/>
      <c r="D573" s="40"/>
      <c r="E573" s="40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  <c r="BL573" s="3"/>
    </row>
    <row r="574" spans="2:64" x14ac:dyDescent="0.2">
      <c r="B574" s="38"/>
      <c r="C574" s="40"/>
      <c r="D574" s="40"/>
      <c r="E574" s="40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  <c r="BL574" s="3"/>
    </row>
    <row r="575" spans="2:64" x14ac:dyDescent="0.2">
      <c r="B575" s="38"/>
      <c r="C575" s="40"/>
      <c r="D575" s="40"/>
      <c r="E575" s="40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  <c r="BL575" s="3"/>
    </row>
    <row r="576" spans="2:64" x14ac:dyDescent="0.2">
      <c r="B576" s="38"/>
      <c r="C576" s="40"/>
      <c r="D576" s="40"/>
      <c r="E576" s="40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  <c r="BL576" s="3"/>
    </row>
    <row r="577" spans="2:64" x14ac:dyDescent="0.2">
      <c r="B577" s="38"/>
      <c r="C577" s="40"/>
      <c r="D577" s="40"/>
      <c r="E577" s="40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  <c r="BL577" s="3"/>
    </row>
    <row r="578" spans="2:64" x14ac:dyDescent="0.2">
      <c r="B578" s="38"/>
      <c r="C578" s="40"/>
      <c r="D578" s="40"/>
      <c r="E578" s="40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  <c r="BL578" s="3"/>
    </row>
    <row r="579" spans="2:64" x14ac:dyDescent="0.2">
      <c r="B579" s="38"/>
      <c r="C579" s="40"/>
      <c r="D579" s="40"/>
      <c r="E579" s="40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  <c r="BL579" s="3"/>
    </row>
    <row r="580" spans="2:64" x14ac:dyDescent="0.2">
      <c r="B580" s="38"/>
      <c r="C580" s="40"/>
      <c r="D580" s="40"/>
      <c r="E580" s="40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  <c r="BL580" s="3"/>
    </row>
    <row r="581" spans="2:64" x14ac:dyDescent="0.2">
      <c r="B581" s="38"/>
      <c r="C581" s="40"/>
      <c r="D581" s="40"/>
      <c r="E581" s="40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  <c r="BL581" s="3"/>
    </row>
    <row r="582" spans="2:64" x14ac:dyDescent="0.2">
      <c r="B582" s="38"/>
      <c r="C582" s="40"/>
      <c r="D582" s="40"/>
      <c r="E582" s="40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  <c r="BL582" s="3"/>
    </row>
    <row r="583" spans="2:64" x14ac:dyDescent="0.2">
      <c r="B583" s="38"/>
      <c r="C583" s="40"/>
      <c r="D583" s="40"/>
      <c r="E583" s="40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  <c r="BL583" s="3"/>
    </row>
    <row r="584" spans="2:64" x14ac:dyDescent="0.2">
      <c r="B584" s="38"/>
      <c r="C584" s="40"/>
      <c r="D584" s="40"/>
      <c r="E584" s="40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  <c r="BL584" s="3"/>
    </row>
    <row r="585" spans="2:64" x14ac:dyDescent="0.2">
      <c r="B585" s="38"/>
      <c r="C585" s="40"/>
      <c r="D585" s="40"/>
      <c r="E585" s="40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  <c r="BL585" s="3"/>
    </row>
    <row r="586" spans="2:64" x14ac:dyDescent="0.2">
      <c r="B586" s="38"/>
      <c r="C586" s="40"/>
      <c r="D586" s="40"/>
      <c r="E586" s="40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  <c r="BL586" s="3"/>
    </row>
    <row r="587" spans="2:64" x14ac:dyDescent="0.2">
      <c r="B587" s="38"/>
      <c r="C587" s="40"/>
      <c r="D587" s="40"/>
      <c r="E587" s="40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  <c r="BL587" s="3"/>
    </row>
    <row r="588" spans="2:64" x14ac:dyDescent="0.2">
      <c r="B588" s="38"/>
      <c r="C588" s="40"/>
      <c r="D588" s="40"/>
      <c r="E588" s="40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  <c r="BL588" s="3"/>
    </row>
    <row r="589" spans="2:64" x14ac:dyDescent="0.2">
      <c r="B589" s="38"/>
      <c r="C589" s="40"/>
      <c r="D589" s="40"/>
      <c r="E589" s="40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  <c r="BL589" s="3"/>
    </row>
    <row r="590" spans="2:64" x14ac:dyDescent="0.2">
      <c r="B590" s="38"/>
      <c r="C590" s="40"/>
      <c r="D590" s="40"/>
      <c r="E590" s="40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  <c r="BL590" s="3"/>
    </row>
    <row r="591" spans="2:64" x14ac:dyDescent="0.2">
      <c r="B591" s="38"/>
      <c r="C591" s="40"/>
      <c r="D591" s="40"/>
      <c r="E591" s="40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  <c r="BL591" s="3"/>
    </row>
    <row r="592" spans="2:64" x14ac:dyDescent="0.2">
      <c r="B592" s="38"/>
      <c r="C592" s="40"/>
      <c r="D592" s="40"/>
      <c r="E592" s="40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  <c r="BL592" s="3"/>
    </row>
    <row r="593" spans="2:64" x14ac:dyDescent="0.2">
      <c r="B593" s="38"/>
      <c r="C593" s="40"/>
      <c r="D593" s="40"/>
      <c r="E593" s="40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  <c r="BL593" s="3"/>
    </row>
    <row r="594" spans="2:64" x14ac:dyDescent="0.2">
      <c r="B594" s="38"/>
      <c r="C594" s="40"/>
      <c r="D594" s="40"/>
      <c r="E594" s="40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  <c r="BL594" s="3"/>
    </row>
    <row r="595" spans="2:64" x14ac:dyDescent="0.2">
      <c r="B595" s="38"/>
      <c r="C595" s="40"/>
      <c r="D595" s="40"/>
      <c r="E595" s="40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  <c r="BL595" s="3"/>
    </row>
    <row r="596" spans="2:64" x14ac:dyDescent="0.2">
      <c r="B596" s="38"/>
      <c r="C596" s="40"/>
      <c r="D596" s="40"/>
      <c r="E596" s="40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  <c r="BL596" s="3"/>
    </row>
    <row r="597" spans="2:64" x14ac:dyDescent="0.2">
      <c r="B597" s="38"/>
      <c r="C597" s="40"/>
      <c r="D597" s="40"/>
      <c r="E597" s="40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  <c r="BL597" s="3"/>
    </row>
    <row r="598" spans="2:64" x14ac:dyDescent="0.2">
      <c r="B598" s="38"/>
      <c r="C598" s="40"/>
      <c r="D598" s="40"/>
      <c r="E598" s="40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  <c r="BL598" s="3"/>
    </row>
    <row r="599" spans="2:64" x14ac:dyDescent="0.2">
      <c r="B599" s="38"/>
      <c r="C599" s="40"/>
      <c r="D599" s="40"/>
      <c r="E599" s="40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  <c r="BL599" s="3"/>
    </row>
    <row r="600" spans="2:64" x14ac:dyDescent="0.2">
      <c r="B600" s="38"/>
      <c r="C600" s="40"/>
      <c r="D600" s="40"/>
      <c r="E600" s="40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  <c r="BL600" s="3"/>
    </row>
    <row r="601" spans="2:64" x14ac:dyDescent="0.2">
      <c r="B601" s="38"/>
      <c r="C601" s="40"/>
      <c r="D601" s="40"/>
      <c r="E601" s="40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  <c r="BL601" s="3"/>
    </row>
    <row r="602" spans="2:64" x14ac:dyDescent="0.2">
      <c r="B602" s="38"/>
      <c r="C602" s="40"/>
      <c r="D602" s="40"/>
      <c r="E602" s="40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  <c r="BL602" s="3"/>
    </row>
    <row r="603" spans="2:64" x14ac:dyDescent="0.2">
      <c r="B603" s="38"/>
      <c r="C603" s="40"/>
      <c r="D603" s="40"/>
      <c r="E603" s="40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  <c r="BL603" s="3"/>
    </row>
    <row r="604" spans="2:64" x14ac:dyDescent="0.2">
      <c r="B604" s="38"/>
      <c r="C604" s="40"/>
      <c r="D604" s="40"/>
      <c r="E604" s="40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  <c r="BL604" s="3"/>
    </row>
    <row r="605" spans="2:64" x14ac:dyDescent="0.2">
      <c r="B605" s="38"/>
      <c r="C605" s="40"/>
      <c r="D605" s="40"/>
      <c r="E605" s="40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  <c r="BL605" s="3"/>
    </row>
    <row r="606" spans="2:64" x14ac:dyDescent="0.2">
      <c r="B606" s="38"/>
      <c r="C606" s="40"/>
      <c r="D606" s="40"/>
      <c r="E606" s="40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  <c r="BL606" s="3"/>
    </row>
    <row r="607" spans="2:64" x14ac:dyDescent="0.2">
      <c r="B607" s="38"/>
      <c r="C607" s="40"/>
      <c r="D607" s="40"/>
      <c r="E607" s="40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  <c r="BL607" s="3"/>
    </row>
    <row r="608" spans="2:64" x14ac:dyDescent="0.2">
      <c r="B608" s="38"/>
      <c r="C608" s="40"/>
      <c r="D608" s="40"/>
      <c r="E608" s="40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  <c r="BL608" s="3"/>
    </row>
    <row r="609" spans="2:64" x14ac:dyDescent="0.2">
      <c r="B609" s="38"/>
      <c r="C609" s="40"/>
      <c r="D609" s="40"/>
      <c r="E609" s="40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  <c r="BL609" s="3"/>
    </row>
    <row r="610" spans="2:64" x14ac:dyDescent="0.2">
      <c r="B610" s="38"/>
      <c r="C610" s="40"/>
      <c r="D610" s="40"/>
      <c r="E610" s="40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  <c r="BL610" s="3"/>
    </row>
    <row r="611" spans="2:64" x14ac:dyDescent="0.2">
      <c r="B611" s="38"/>
      <c r="C611" s="40"/>
      <c r="D611" s="40"/>
      <c r="E611" s="40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  <c r="BL611" s="3"/>
    </row>
    <row r="612" spans="2:64" x14ac:dyDescent="0.2">
      <c r="B612" s="38"/>
      <c r="C612" s="40"/>
      <c r="D612" s="40"/>
      <c r="E612" s="40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  <c r="BL612" s="3"/>
    </row>
    <row r="613" spans="2:64" x14ac:dyDescent="0.2">
      <c r="B613" s="38"/>
      <c r="C613" s="40"/>
      <c r="D613" s="40"/>
      <c r="E613" s="40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  <c r="BL613" s="3"/>
    </row>
    <row r="614" spans="2:64" x14ac:dyDescent="0.2">
      <c r="B614" s="38"/>
      <c r="C614" s="40"/>
      <c r="D614" s="40"/>
      <c r="E614" s="40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  <c r="BL614" s="3"/>
    </row>
    <row r="615" spans="2:64" x14ac:dyDescent="0.2">
      <c r="B615" s="38"/>
      <c r="C615" s="40"/>
      <c r="D615" s="40"/>
      <c r="E615" s="40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  <c r="BL615" s="3"/>
    </row>
    <row r="616" spans="2:64" x14ac:dyDescent="0.2">
      <c r="B616" s="38"/>
      <c r="C616" s="40"/>
      <c r="D616" s="40"/>
      <c r="E616" s="40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  <c r="BL616" s="3"/>
    </row>
    <row r="617" spans="2:64" x14ac:dyDescent="0.2">
      <c r="B617" s="38"/>
      <c r="C617" s="40"/>
      <c r="D617" s="40"/>
      <c r="E617" s="40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  <c r="BL617" s="3"/>
    </row>
    <row r="618" spans="2:64" x14ac:dyDescent="0.2">
      <c r="B618" s="38"/>
      <c r="C618" s="40"/>
      <c r="D618" s="40"/>
      <c r="E618" s="40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  <c r="BL618" s="3"/>
    </row>
    <row r="619" spans="2:64" x14ac:dyDescent="0.2">
      <c r="B619" s="38"/>
      <c r="C619" s="40"/>
      <c r="D619" s="40"/>
      <c r="E619" s="40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  <c r="BL619" s="3"/>
    </row>
    <row r="620" spans="2:64" x14ac:dyDescent="0.2">
      <c r="B620" s="38"/>
      <c r="C620" s="40"/>
      <c r="D620" s="40"/>
      <c r="E620" s="40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  <c r="BL620" s="3"/>
    </row>
    <row r="621" spans="2:64" x14ac:dyDescent="0.2">
      <c r="B621" s="38"/>
      <c r="C621" s="40"/>
      <c r="D621" s="40"/>
      <c r="E621" s="40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  <c r="BL621" s="3"/>
    </row>
    <row r="622" spans="2:64" x14ac:dyDescent="0.2">
      <c r="B622" s="38"/>
      <c r="C622" s="40"/>
      <c r="D622" s="40"/>
      <c r="E622" s="40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  <c r="BL622" s="3"/>
    </row>
    <row r="623" spans="2:64" x14ac:dyDescent="0.2">
      <c r="B623" s="38"/>
      <c r="C623" s="40"/>
      <c r="D623" s="40"/>
      <c r="E623" s="40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  <c r="BL623" s="3"/>
    </row>
    <row r="624" spans="2:64" x14ac:dyDescent="0.2">
      <c r="B624" s="38"/>
      <c r="C624" s="40"/>
      <c r="D624" s="40"/>
      <c r="E624" s="40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  <c r="BL624" s="3"/>
    </row>
    <row r="625" spans="2:64" x14ac:dyDescent="0.2">
      <c r="B625" s="38"/>
      <c r="C625" s="40"/>
      <c r="D625" s="40"/>
      <c r="E625" s="40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  <c r="BL625" s="3"/>
    </row>
    <row r="626" spans="2:64" x14ac:dyDescent="0.2">
      <c r="B626" s="38"/>
      <c r="C626" s="40"/>
      <c r="D626" s="40"/>
      <c r="E626" s="40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  <c r="BL626" s="3"/>
    </row>
    <row r="627" spans="2:64" x14ac:dyDescent="0.2">
      <c r="B627" s="38"/>
      <c r="C627" s="40"/>
      <c r="D627" s="40"/>
      <c r="E627" s="40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  <c r="BL627" s="3"/>
    </row>
    <row r="628" spans="2:64" x14ac:dyDescent="0.2">
      <c r="B628" s="38"/>
      <c r="C628" s="40"/>
      <c r="D628" s="40"/>
      <c r="E628" s="40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  <c r="BL628" s="3"/>
    </row>
    <row r="629" spans="2:64" x14ac:dyDescent="0.2">
      <c r="B629" s="38"/>
      <c r="C629" s="40"/>
      <c r="D629" s="40"/>
      <c r="E629" s="40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  <c r="BL629" s="3"/>
    </row>
    <row r="630" spans="2:64" x14ac:dyDescent="0.2">
      <c r="B630" s="38"/>
      <c r="C630" s="40"/>
      <c r="D630" s="40"/>
      <c r="E630" s="40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  <c r="BL630" s="3"/>
    </row>
    <row r="631" spans="2:64" x14ac:dyDescent="0.2">
      <c r="B631" s="38"/>
      <c r="C631" s="40"/>
      <c r="D631" s="40"/>
      <c r="E631" s="40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  <c r="BL631" s="3"/>
    </row>
    <row r="632" spans="2:64" x14ac:dyDescent="0.2">
      <c r="B632" s="38"/>
      <c r="C632" s="40"/>
      <c r="D632" s="40"/>
      <c r="E632" s="40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  <c r="BL632" s="3"/>
    </row>
    <row r="633" spans="2:64" x14ac:dyDescent="0.2">
      <c r="B633" s="38"/>
      <c r="C633" s="40"/>
      <c r="D633" s="40"/>
      <c r="E633" s="40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  <c r="BL633" s="3"/>
    </row>
    <row r="634" spans="2:64" x14ac:dyDescent="0.2">
      <c r="B634" s="38"/>
      <c r="C634" s="40"/>
      <c r="D634" s="40"/>
      <c r="E634" s="40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  <c r="BL634" s="3"/>
    </row>
    <row r="635" spans="2:64" x14ac:dyDescent="0.2">
      <c r="B635" s="38"/>
      <c r="C635" s="40"/>
      <c r="D635" s="40"/>
      <c r="E635" s="40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  <c r="BL635" s="3"/>
    </row>
    <row r="636" spans="2:64" x14ac:dyDescent="0.2">
      <c r="B636" s="38"/>
      <c r="C636" s="40"/>
      <c r="D636" s="40"/>
      <c r="E636" s="40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  <c r="BL636" s="3"/>
    </row>
    <row r="637" spans="2:64" x14ac:dyDescent="0.2">
      <c r="B637" s="38"/>
      <c r="C637" s="40"/>
      <c r="D637" s="40"/>
      <c r="E637" s="40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  <c r="BL637" s="3"/>
    </row>
    <row r="638" spans="2:64" x14ac:dyDescent="0.2">
      <c r="B638" s="38"/>
      <c r="C638" s="40"/>
      <c r="D638" s="40"/>
      <c r="E638" s="40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  <c r="BL638" s="3"/>
    </row>
    <row r="639" spans="2:64" x14ac:dyDescent="0.2">
      <c r="B639" s="38"/>
      <c r="C639" s="40"/>
      <c r="D639" s="40"/>
      <c r="E639" s="40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  <c r="BL639" s="3"/>
    </row>
    <row r="640" spans="2:64" x14ac:dyDescent="0.2">
      <c r="B640" s="38"/>
      <c r="C640" s="40"/>
      <c r="D640" s="40"/>
      <c r="E640" s="40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  <c r="BL640" s="3"/>
    </row>
    <row r="641" spans="2:64" x14ac:dyDescent="0.2">
      <c r="B641" s="38"/>
      <c r="C641" s="40"/>
      <c r="D641" s="40"/>
      <c r="E641" s="40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  <c r="BL641" s="3"/>
    </row>
    <row r="642" spans="2:64" x14ac:dyDescent="0.2">
      <c r="B642" s="38"/>
      <c r="C642" s="40"/>
      <c r="D642" s="40"/>
      <c r="E642" s="40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  <c r="BL642" s="3"/>
    </row>
    <row r="643" spans="2:64" x14ac:dyDescent="0.2">
      <c r="B643" s="38"/>
      <c r="C643" s="40"/>
      <c r="D643" s="40"/>
      <c r="E643" s="40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  <c r="BL643" s="3"/>
    </row>
    <row r="644" spans="2:64" x14ac:dyDescent="0.2">
      <c r="B644" s="38"/>
      <c r="C644" s="40"/>
      <c r="D644" s="40"/>
      <c r="E644" s="40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  <c r="BL644" s="3"/>
    </row>
    <row r="645" spans="2:64" x14ac:dyDescent="0.2">
      <c r="B645" s="38"/>
      <c r="C645" s="40"/>
      <c r="D645" s="40"/>
      <c r="E645" s="40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  <c r="BL645" s="3"/>
    </row>
    <row r="646" spans="2:64" x14ac:dyDescent="0.2">
      <c r="B646" s="38"/>
      <c r="C646" s="40"/>
      <c r="D646" s="40"/>
      <c r="E646" s="40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  <c r="BL646" s="3"/>
    </row>
    <row r="647" spans="2:64" x14ac:dyDescent="0.2">
      <c r="B647" s="38"/>
      <c r="C647" s="40"/>
      <c r="D647" s="40"/>
      <c r="E647" s="40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  <c r="BL647" s="3"/>
    </row>
    <row r="648" spans="2:64" x14ac:dyDescent="0.2">
      <c r="B648" s="38"/>
      <c r="C648" s="40"/>
      <c r="D648" s="40"/>
      <c r="E648" s="40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  <c r="BL648" s="3"/>
    </row>
    <row r="649" spans="2:64" x14ac:dyDescent="0.2">
      <c r="B649" s="38"/>
      <c r="C649" s="40"/>
      <c r="D649" s="40"/>
      <c r="E649" s="40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  <c r="BL649" s="3"/>
    </row>
    <row r="650" spans="2:64" x14ac:dyDescent="0.2">
      <c r="B650" s="38"/>
      <c r="C650" s="40"/>
      <c r="D650" s="40"/>
      <c r="E650" s="40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  <c r="BL650" s="3"/>
    </row>
    <row r="651" spans="2:64" x14ac:dyDescent="0.2">
      <c r="B651" s="38"/>
      <c r="C651" s="40"/>
      <c r="D651" s="40"/>
      <c r="E651" s="40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  <c r="BL651" s="3"/>
    </row>
    <row r="652" spans="2:64" x14ac:dyDescent="0.2">
      <c r="B652" s="38"/>
      <c r="C652" s="40"/>
      <c r="D652" s="40"/>
      <c r="E652" s="40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  <c r="BL652" s="3"/>
    </row>
    <row r="653" spans="2:64" x14ac:dyDescent="0.2">
      <c r="B653" s="38"/>
      <c r="C653" s="40"/>
      <c r="D653" s="40"/>
      <c r="E653" s="40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  <c r="BL653" s="3"/>
    </row>
    <row r="654" spans="2:64" x14ac:dyDescent="0.2">
      <c r="B654" s="38"/>
      <c r="C654" s="40"/>
      <c r="D654" s="40"/>
      <c r="E654" s="40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  <c r="BL654" s="3"/>
    </row>
    <row r="655" spans="2:64" x14ac:dyDescent="0.2">
      <c r="B655" s="38"/>
      <c r="C655" s="40"/>
      <c r="D655" s="40"/>
      <c r="E655" s="40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  <c r="BL655" s="3"/>
    </row>
    <row r="656" spans="2:64" x14ac:dyDescent="0.2">
      <c r="B656" s="38"/>
      <c r="C656" s="40"/>
      <c r="D656" s="40"/>
      <c r="E656" s="40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  <c r="BL656" s="3"/>
    </row>
    <row r="657" spans="2:64" x14ac:dyDescent="0.2">
      <c r="B657" s="38"/>
      <c r="C657" s="40"/>
      <c r="D657" s="40"/>
      <c r="E657" s="40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  <c r="BL657" s="3"/>
    </row>
    <row r="658" spans="2:64" x14ac:dyDescent="0.2">
      <c r="B658" s="38"/>
      <c r="C658" s="40"/>
      <c r="D658" s="40"/>
      <c r="E658" s="40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  <c r="BL658" s="3"/>
    </row>
    <row r="659" spans="2:64" x14ac:dyDescent="0.2">
      <c r="B659" s="38"/>
      <c r="C659" s="40"/>
      <c r="D659" s="40"/>
      <c r="E659" s="40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  <c r="BL659" s="3"/>
    </row>
    <row r="660" spans="2:64" x14ac:dyDescent="0.2">
      <c r="B660" s="38"/>
      <c r="C660" s="40"/>
      <c r="D660" s="40"/>
      <c r="E660" s="40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  <c r="BL660" s="3"/>
    </row>
    <row r="661" spans="2:64" x14ac:dyDescent="0.2">
      <c r="B661" s="38"/>
      <c r="C661" s="40"/>
      <c r="D661" s="40"/>
      <c r="E661" s="40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  <c r="BL661" s="3"/>
    </row>
    <row r="662" spans="2:64" x14ac:dyDescent="0.2">
      <c r="B662" s="38"/>
      <c r="C662" s="40"/>
      <c r="D662" s="40"/>
      <c r="E662" s="40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  <c r="BL662" s="3"/>
    </row>
    <row r="663" spans="2:64" x14ac:dyDescent="0.2">
      <c r="B663" s="38"/>
      <c r="C663" s="40"/>
      <c r="D663" s="40"/>
      <c r="E663" s="40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  <c r="BL663" s="3"/>
    </row>
    <row r="664" spans="2:64" x14ac:dyDescent="0.2">
      <c r="B664" s="38"/>
      <c r="C664" s="40"/>
      <c r="D664" s="40"/>
      <c r="E664" s="40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  <c r="BD664" s="3"/>
      <c r="BE664" s="3"/>
      <c r="BF664" s="3"/>
      <c r="BG664" s="3"/>
      <c r="BH664" s="3"/>
      <c r="BI664" s="3"/>
      <c r="BJ664" s="3"/>
      <c r="BK664" s="3"/>
      <c r="BL664" s="3"/>
    </row>
    <row r="665" spans="2:64" x14ac:dyDescent="0.2">
      <c r="B665" s="38"/>
      <c r="C665" s="40"/>
      <c r="D665" s="40"/>
      <c r="E665" s="40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  <c r="BD665" s="3"/>
      <c r="BE665" s="3"/>
      <c r="BF665" s="3"/>
      <c r="BG665" s="3"/>
      <c r="BH665" s="3"/>
      <c r="BI665" s="3"/>
      <c r="BJ665" s="3"/>
      <c r="BK665" s="3"/>
      <c r="BL665" s="3"/>
    </row>
    <row r="666" spans="2:64" x14ac:dyDescent="0.2">
      <c r="B666" s="38"/>
      <c r="C666" s="40"/>
      <c r="D666" s="40"/>
      <c r="E666" s="40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  <c r="BL666" s="3"/>
    </row>
    <row r="667" spans="2:64" x14ac:dyDescent="0.2">
      <c r="B667" s="38"/>
      <c r="C667" s="40"/>
      <c r="D667" s="40"/>
      <c r="E667" s="40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  <c r="BL667" s="3"/>
    </row>
    <row r="668" spans="2:64" x14ac:dyDescent="0.2">
      <c r="B668" s="38"/>
      <c r="C668" s="40"/>
      <c r="D668" s="40"/>
      <c r="E668" s="40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  <c r="BI668" s="3"/>
      <c r="BJ668" s="3"/>
      <c r="BK668" s="3"/>
      <c r="BL668" s="3"/>
    </row>
    <row r="669" spans="2:64" x14ac:dyDescent="0.2">
      <c r="B669" s="38"/>
      <c r="C669" s="40"/>
      <c r="D669" s="40"/>
      <c r="E669" s="40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  <c r="BI669" s="3"/>
      <c r="BJ669" s="3"/>
      <c r="BK669" s="3"/>
      <c r="BL669" s="3"/>
    </row>
    <row r="670" spans="2:64" x14ac:dyDescent="0.2">
      <c r="B670" s="38"/>
      <c r="C670" s="40"/>
      <c r="D670" s="40"/>
      <c r="E670" s="40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  <c r="BB670" s="3"/>
      <c r="BC670" s="3"/>
      <c r="BD670" s="3"/>
      <c r="BE670" s="3"/>
      <c r="BF670" s="3"/>
      <c r="BG670" s="3"/>
      <c r="BH670" s="3"/>
      <c r="BI670" s="3"/>
      <c r="BJ670" s="3"/>
      <c r="BK670" s="3"/>
      <c r="BL670" s="3"/>
    </row>
    <row r="671" spans="2:64" x14ac:dyDescent="0.2">
      <c r="B671" s="38"/>
      <c r="C671" s="40"/>
      <c r="D671" s="40"/>
      <c r="E671" s="40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  <c r="BB671" s="3"/>
      <c r="BC671" s="3"/>
      <c r="BD671" s="3"/>
      <c r="BE671" s="3"/>
      <c r="BF671" s="3"/>
      <c r="BG671" s="3"/>
      <c r="BH671" s="3"/>
      <c r="BI671" s="3"/>
      <c r="BJ671" s="3"/>
      <c r="BK671" s="3"/>
      <c r="BL671" s="3"/>
    </row>
    <row r="672" spans="2:64" x14ac:dyDescent="0.2">
      <c r="B672" s="38"/>
      <c r="C672" s="40"/>
      <c r="D672" s="40"/>
      <c r="E672" s="40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  <c r="AZ672" s="3"/>
      <c r="BA672" s="3"/>
      <c r="BB672" s="3"/>
      <c r="BC672" s="3"/>
      <c r="BD672" s="3"/>
      <c r="BE672" s="3"/>
      <c r="BF672" s="3"/>
      <c r="BG672" s="3"/>
      <c r="BH672" s="3"/>
      <c r="BI672" s="3"/>
      <c r="BJ672" s="3"/>
      <c r="BK672" s="3"/>
      <c r="BL672" s="3"/>
    </row>
    <row r="673" spans="2:64" x14ac:dyDescent="0.2">
      <c r="B673" s="38"/>
      <c r="C673" s="40"/>
      <c r="D673" s="40"/>
      <c r="E673" s="40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  <c r="AZ673" s="3"/>
      <c r="BA673" s="3"/>
      <c r="BB673" s="3"/>
      <c r="BC673" s="3"/>
      <c r="BD673" s="3"/>
      <c r="BE673" s="3"/>
      <c r="BF673" s="3"/>
      <c r="BG673" s="3"/>
      <c r="BH673" s="3"/>
      <c r="BI673" s="3"/>
      <c r="BJ673" s="3"/>
      <c r="BK673" s="3"/>
      <c r="BL673" s="3"/>
    </row>
    <row r="674" spans="2:64" x14ac:dyDescent="0.2">
      <c r="B674" s="38"/>
      <c r="C674" s="40"/>
      <c r="D674" s="40"/>
      <c r="E674" s="40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  <c r="AZ674" s="3"/>
      <c r="BA674" s="3"/>
      <c r="BB674" s="3"/>
      <c r="BC674" s="3"/>
      <c r="BD674" s="3"/>
      <c r="BE674" s="3"/>
      <c r="BF674" s="3"/>
      <c r="BG674" s="3"/>
      <c r="BH674" s="3"/>
      <c r="BI674" s="3"/>
      <c r="BJ674" s="3"/>
      <c r="BK674" s="3"/>
      <c r="BL674" s="3"/>
    </row>
    <row r="675" spans="2:64" x14ac:dyDescent="0.2">
      <c r="B675" s="38"/>
      <c r="C675" s="40"/>
      <c r="D675" s="40"/>
      <c r="E675" s="40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  <c r="AZ675" s="3"/>
      <c r="BA675" s="3"/>
      <c r="BB675" s="3"/>
      <c r="BC675" s="3"/>
      <c r="BD675" s="3"/>
      <c r="BE675" s="3"/>
      <c r="BF675" s="3"/>
      <c r="BG675" s="3"/>
      <c r="BH675" s="3"/>
      <c r="BI675" s="3"/>
      <c r="BJ675" s="3"/>
      <c r="BK675" s="3"/>
      <c r="BL675" s="3"/>
    </row>
    <row r="676" spans="2:64" x14ac:dyDescent="0.2">
      <c r="B676" s="38"/>
      <c r="C676" s="40"/>
      <c r="D676" s="40"/>
      <c r="E676" s="40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  <c r="AZ676" s="3"/>
      <c r="BA676" s="3"/>
      <c r="BB676" s="3"/>
      <c r="BC676" s="3"/>
      <c r="BD676" s="3"/>
      <c r="BE676" s="3"/>
      <c r="BF676" s="3"/>
      <c r="BG676" s="3"/>
      <c r="BH676" s="3"/>
      <c r="BI676" s="3"/>
      <c r="BJ676" s="3"/>
      <c r="BK676" s="3"/>
      <c r="BL676" s="3"/>
    </row>
    <row r="677" spans="2:64" x14ac:dyDescent="0.2">
      <c r="B677" s="38"/>
      <c r="C677" s="40"/>
      <c r="D677" s="40"/>
      <c r="E677" s="40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  <c r="AZ677" s="3"/>
      <c r="BA677" s="3"/>
      <c r="BB677" s="3"/>
      <c r="BC677" s="3"/>
      <c r="BD677" s="3"/>
      <c r="BE677" s="3"/>
      <c r="BF677" s="3"/>
      <c r="BG677" s="3"/>
      <c r="BH677" s="3"/>
      <c r="BI677" s="3"/>
      <c r="BJ677" s="3"/>
      <c r="BK677" s="3"/>
      <c r="BL677" s="3"/>
    </row>
    <row r="678" spans="2:64" x14ac:dyDescent="0.2">
      <c r="B678" s="38"/>
      <c r="C678" s="40"/>
      <c r="D678" s="40"/>
      <c r="E678" s="40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  <c r="AZ678" s="3"/>
      <c r="BA678" s="3"/>
      <c r="BB678" s="3"/>
      <c r="BC678" s="3"/>
      <c r="BD678" s="3"/>
      <c r="BE678" s="3"/>
      <c r="BF678" s="3"/>
      <c r="BG678" s="3"/>
      <c r="BH678" s="3"/>
      <c r="BI678" s="3"/>
      <c r="BJ678" s="3"/>
      <c r="BK678" s="3"/>
      <c r="BL678" s="3"/>
    </row>
    <row r="679" spans="2:64" x14ac:dyDescent="0.2">
      <c r="B679" s="38"/>
      <c r="C679" s="40"/>
      <c r="D679" s="40"/>
      <c r="E679" s="40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  <c r="AZ679" s="3"/>
      <c r="BA679" s="3"/>
      <c r="BB679" s="3"/>
      <c r="BC679" s="3"/>
      <c r="BD679" s="3"/>
      <c r="BE679" s="3"/>
      <c r="BF679" s="3"/>
      <c r="BG679" s="3"/>
      <c r="BH679" s="3"/>
      <c r="BI679" s="3"/>
      <c r="BJ679" s="3"/>
      <c r="BK679" s="3"/>
      <c r="BL679" s="3"/>
    </row>
    <row r="680" spans="2:64" x14ac:dyDescent="0.2">
      <c r="B680" s="38"/>
      <c r="C680" s="40"/>
      <c r="D680" s="40"/>
      <c r="E680" s="40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  <c r="AZ680" s="3"/>
      <c r="BA680" s="3"/>
      <c r="BB680" s="3"/>
      <c r="BC680" s="3"/>
      <c r="BD680" s="3"/>
      <c r="BE680" s="3"/>
      <c r="BF680" s="3"/>
      <c r="BG680" s="3"/>
      <c r="BH680" s="3"/>
      <c r="BI680" s="3"/>
      <c r="BJ680" s="3"/>
      <c r="BK680" s="3"/>
      <c r="BL680" s="3"/>
    </row>
    <row r="681" spans="2:64" x14ac:dyDescent="0.2">
      <c r="B681" s="38"/>
      <c r="C681" s="40"/>
      <c r="D681" s="40"/>
      <c r="E681" s="40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  <c r="BI681" s="3"/>
      <c r="BJ681" s="3"/>
      <c r="BK681" s="3"/>
      <c r="BL681" s="3"/>
    </row>
    <row r="682" spans="2:64" x14ac:dyDescent="0.2">
      <c r="B682" s="38"/>
      <c r="C682" s="40"/>
      <c r="D682" s="40"/>
      <c r="E682" s="40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  <c r="BB682" s="3"/>
      <c r="BC682" s="3"/>
      <c r="BD682" s="3"/>
      <c r="BE682" s="3"/>
      <c r="BF682" s="3"/>
      <c r="BG682" s="3"/>
      <c r="BH682" s="3"/>
      <c r="BI682" s="3"/>
      <c r="BJ682" s="3"/>
      <c r="BK682" s="3"/>
      <c r="BL682" s="3"/>
    </row>
    <row r="683" spans="2:64" x14ac:dyDescent="0.2">
      <c r="B683" s="38"/>
      <c r="C683" s="40"/>
      <c r="D683" s="40"/>
      <c r="E683" s="40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  <c r="BB683" s="3"/>
      <c r="BC683" s="3"/>
      <c r="BD683" s="3"/>
      <c r="BE683" s="3"/>
      <c r="BF683" s="3"/>
      <c r="BG683" s="3"/>
      <c r="BH683" s="3"/>
      <c r="BI683" s="3"/>
      <c r="BJ683" s="3"/>
      <c r="BK683" s="3"/>
      <c r="BL683" s="3"/>
    </row>
    <row r="684" spans="2:64" x14ac:dyDescent="0.2">
      <c r="B684" s="38"/>
      <c r="C684" s="40"/>
      <c r="D684" s="40"/>
      <c r="E684" s="40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  <c r="BB684" s="3"/>
      <c r="BC684" s="3"/>
      <c r="BD684" s="3"/>
      <c r="BE684" s="3"/>
      <c r="BF684" s="3"/>
      <c r="BG684" s="3"/>
      <c r="BH684" s="3"/>
      <c r="BI684" s="3"/>
      <c r="BJ684" s="3"/>
      <c r="BK684" s="3"/>
      <c r="BL684" s="3"/>
    </row>
    <row r="685" spans="2:64" x14ac:dyDescent="0.2">
      <c r="B685" s="38"/>
      <c r="C685" s="40"/>
      <c r="D685" s="40"/>
      <c r="E685" s="40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  <c r="BB685" s="3"/>
      <c r="BC685" s="3"/>
      <c r="BD685" s="3"/>
      <c r="BE685" s="3"/>
      <c r="BF685" s="3"/>
      <c r="BG685" s="3"/>
      <c r="BH685" s="3"/>
      <c r="BI685" s="3"/>
      <c r="BJ685" s="3"/>
      <c r="BK685" s="3"/>
      <c r="BL685" s="3"/>
    </row>
    <row r="686" spans="2:64" x14ac:dyDescent="0.2">
      <c r="B686" s="38"/>
      <c r="C686" s="40"/>
      <c r="D686" s="40"/>
      <c r="E686" s="40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  <c r="BB686" s="3"/>
      <c r="BC686" s="3"/>
      <c r="BD686" s="3"/>
      <c r="BE686" s="3"/>
      <c r="BF686" s="3"/>
      <c r="BG686" s="3"/>
      <c r="BH686" s="3"/>
      <c r="BI686" s="3"/>
      <c r="BJ686" s="3"/>
      <c r="BK686" s="3"/>
      <c r="BL686" s="3"/>
    </row>
    <row r="687" spans="2:64" x14ac:dyDescent="0.2">
      <c r="B687" s="38"/>
      <c r="C687" s="40"/>
      <c r="D687" s="40"/>
      <c r="E687" s="40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  <c r="BB687" s="3"/>
      <c r="BC687" s="3"/>
      <c r="BD687" s="3"/>
      <c r="BE687" s="3"/>
      <c r="BF687" s="3"/>
      <c r="BG687" s="3"/>
      <c r="BH687" s="3"/>
      <c r="BI687" s="3"/>
      <c r="BJ687" s="3"/>
      <c r="BK687" s="3"/>
      <c r="BL687" s="3"/>
    </row>
    <row r="688" spans="2:64" x14ac:dyDescent="0.2">
      <c r="B688" s="38"/>
      <c r="C688" s="40"/>
      <c r="D688" s="40"/>
      <c r="E688" s="40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  <c r="BB688" s="3"/>
      <c r="BC688" s="3"/>
      <c r="BD688" s="3"/>
      <c r="BE688" s="3"/>
      <c r="BF688" s="3"/>
      <c r="BG688" s="3"/>
      <c r="BH688" s="3"/>
      <c r="BI688" s="3"/>
      <c r="BJ688" s="3"/>
      <c r="BK688" s="3"/>
      <c r="BL688" s="3"/>
    </row>
    <row r="689" spans="2:64" x14ac:dyDescent="0.2">
      <c r="B689" s="38"/>
      <c r="C689" s="40"/>
      <c r="D689" s="40"/>
      <c r="E689" s="40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  <c r="BB689" s="3"/>
      <c r="BC689" s="3"/>
      <c r="BD689" s="3"/>
      <c r="BE689" s="3"/>
      <c r="BF689" s="3"/>
      <c r="BG689" s="3"/>
      <c r="BH689" s="3"/>
      <c r="BI689" s="3"/>
      <c r="BJ689" s="3"/>
      <c r="BK689" s="3"/>
      <c r="BL689" s="3"/>
    </row>
    <row r="690" spans="2:64" x14ac:dyDescent="0.2">
      <c r="B690" s="38"/>
      <c r="C690" s="40"/>
      <c r="D690" s="40"/>
      <c r="E690" s="40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  <c r="BB690" s="3"/>
      <c r="BC690" s="3"/>
      <c r="BD690" s="3"/>
      <c r="BE690" s="3"/>
      <c r="BF690" s="3"/>
      <c r="BG690" s="3"/>
      <c r="BH690" s="3"/>
      <c r="BI690" s="3"/>
      <c r="BJ690" s="3"/>
      <c r="BK690" s="3"/>
      <c r="BL690" s="3"/>
    </row>
    <row r="691" spans="2:64" x14ac:dyDescent="0.2">
      <c r="B691" s="38"/>
      <c r="C691" s="40"/>
      <c r="D691" s="40"/>
      <c r="E691" s="40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  <c r="BB691" s="3"/>
      <c r="BC691" s="3"/>
      <c r="BD691" s="3"/>
      <c r="BE691" s="3"/>
      <c r="BF691" s="3"/>
      <c r="BG691" s="3"/>
      <c r="BH691" s="3"/>
      <c r="BI691" s="3"/>
      <c r="BJ691" s="3"/>
      <c r="BK691" s="3"/>
      <c r="BL691" s="3"/>
    </row>
    <row r="692" spans="2:64" x14ac:dyDescent="0.2">
      <c r="B692" s="38"/>
      <c r="C692" s="40"/>
      <c r="D692" s="40"/>
      <c r="E692" s="40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  <c r="BB692" s="3"/>
      <c r="BC692" s="3"/>
      <c r="BD692" s="3"/>
      <c r="BE692" s="3"/>
      <c r="BF692" s="3"/>
      <c r="BG692" s="3"/>
      <c r="BH692" s="3"/>
      <c r="BI692" s="3"/>
      <c r="BJ692" s="3"/>
      <c r="BK692" s="3"/>
      <c r="BL692" s="3"/>
    </row>
    <row r="693" spans="2:64" x14ac:dyDescent="0.2">
      <c r="B693" s="38"/>
      <c r="C693" s="40"/>
      <c r="D693" s="40"/>
      <c r="E693" s="40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  <c r="BB693" s="3"/>
      <c r="BC693" s="3"/>
      <c r="BD693" s="3"/>
      <c r="BE693" s="3"/>
      <c r="BF693" s="3"/>
      <c r="BG693" s="3"/>
      <c r="BH693" s="3"/>
      <c r="BI693" s="3"/>
      <c r="BJ693" s="3"/>
      <c r="BK693" s="3"/>
      <c r="BL693" s="3"/>
    </row>
    <row r="694" spans="2:64" x14ac:dyDescent="0.2">
      <c r="B694" s="38"/>
      <c r="C694" s="40"/>
      <c r="D694" s="40"/>
      <c r="E694" s="40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  <c r="BB694" s="3"/>
      <c r="BC694" s="3"/>
      <c r="BD694" s="3"/>
      <c r="BE694" s="3"/>
      <c r="BF694" s="3"/>
      <c r="BG694" s="3"/>
      <c r="BH694" s="3"/>
      <c r="BI694" s="3"/>
      <c r="BJ694" s="3"/>
      <c r="BK694" s="3"/>
      <c r="BL694" s="3"/>
    </row>
    <row r="695" spans="2:64" x14ac:dyDescent="0.2">
      <c r="B695" s="38"/>
      <c r="C695" s="40"/>
      <c r="D695" s="40"/>
      <c r="E695" s="40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  <c r="BB695" s="3"/>
      <c r="BC695" s="3"/>
      <c r="BD695" s="3"/>
      <c r="BE695" s="3"/>
      <c r="BF695" s="3"/>
      <c r="BG695" s="3"/>
      <c r="BH695" s="3"/>
      <c r="BI695" s="3"/>
      <c r="BJ695" s="3"/>
      <c r="BK695" s="3"/>
      <c r="BL695" s="3"/>
    </row>
    <row r="696" spans="2:64" x14ac:dyDescent="0.2">
      <c r="B696" s="38"/>
      <c r="C696" s="40"/>
      <c r="D696" s="40"/>
      <c r="E696" s="40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  <c r="BB696" s="3"/>
      <c r="BC696" s="3"/>
      <c r="BD696" s="3"/>
      <c r="BE696" s="3"/>
      <c r="BF696" s="3"/>
      <c r="BG696" s="3"/>
      <c r="BH696" s="3"/>
      <c r="BI696" s="3"/>
      <c r="BJ696" s="3"/>
      <c r="BK696" s="3"/>
      <c r="BL696" s="3"/>
    </row>
    <row r="697" spans="2:64" x14ac:dyDescent="0.2">
      <c r="B697" s="38"/>
      <c r="C697" s="40"/>
      <c r="D697" s="40"/>
      <c r="E697" s="40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  <c r="BB697" s="3"/>
      <c r="BC697" s="3"/>
      <c r="BD697" s="3"/>
      <c r="BE697" s="3"/>
      <c r="BF697" s="3"/>
      <c r="BG697" s="3"/>
      <c r="BH697" s="3"/>
      <c r="BI697" s="3"/>
      <c r="BJ697" s="3"/>
      <c r="BK697" s="3"/>
      <c r="BL697" s="3"/>
    </row>
    <row r="698" spans="2:64" x14ac:dyDescent="0.2">
      <c r="B698" s="38"/>
      <c r="C698" s="40"/>
      <c r="D698" s="40"/>
      <c r="E698" s="40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  <c r="BB698" s="3"/>
      <c r="BC698" s="3"/>
      <c r="BD698" s="3"/>
      <c r="BE698" s="3"/>
      <c r="BF698" s="3"/>
      <c r="BG698" s="3"/>
      <c r="BH698" s="3"/>
      <c r="BI698" s="3"/>
      <c r="BJ698" s="3"/>
      <c r="BK698" s="3"/>
      <c r="BL698" s="3"/>
    </row>
    <row r="699" spans="2:64" x14ac:dyDescent="0.2">
      <c r="B699" s="38"/>
      <c r="C699" s="40"/>
      <c r="D699" s="40"/>
      <c r="E699" s="40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  <c r="BB699" s="3"/>
      <c r="BC699" s="3"/>
      <c r="BD699" s="3"/>
      <c r="BE699" s="3"/>
      <c r="BF699" s="3"/>
      <c r="BG699" s="3"/>
      <c r="BH699" s="3"/>
      <c r="BI699" s="3"/>
      <c r="BJ699" s="3"/>
      <c r="BK699" s="3"/>
      <c r="BL699" s="3"/>
    </row>
    <row r="700" spans="2:64" x14ac:dyDescent="0.2">
      <c r="B700" s="38"/>
      <c r="C700" s="40"/>
      <c r="D700" s="40"/>
      <c r="E700" s="40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  <c r="BB700" s="3"/>
      <c r="BC700" s="3"/>
      <c r="BD700" s="3"/>
      <c r="BE700" s="3"/>
      <c r="BF700" s="3"/>
      <c r="BG700" s="3"/>
      <c r="BH700" s="3"/>
      <c r="BI700" s="3"/>
      <c r="BJ700" s="3"/>
      <c r="BK700" s="3"/>
      <c r="BL700" s="3"/>
    </row>
    <row r="701" spans="2:64" x14ac:dyDescent="0.2">
      <c r="B701" s="38"/>
      <c r="C701" s="40"/>
      <c r="D701" s="40"/>
      <c r="E701" s="40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  <c r="BB701" s="3"/>
      <c r="BC701" s="3"/>
      <c r="BD701" s="3"/>
      <c r="BE701" s="3"/>
      <c r="BF701" s="3"/>
      <c r="BG701" s="3"/>
      <c r="BH701" s="3"/>
      <c r="BI701" s="3"/>
      <c r="BJ701" s="3"/>
      <c r="BK701" s="3"/>
      <c r="BL701" s="3"/>
    </row>
    <row r="702" spans="2:64" x14ac:dyDescent="0.2">
      <c r="B702" s="38"/>
      <c r="C702" s="40"/>
      <c r="D702" s="40"/>
      <c r="E702" s="40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  <c r="BB702" s="3"/>
      <c r="BC702" s="3"/>
      <c r="BD702" s="3"/>
      <c r="BE702" s="3"/>
      <c r="BF702" s="3"/>
      <c r="BG702" s="3"/>
      <c r="BH702" s="3"/>
      <c r="BI702" s="3"/>
      <c r="BJ702" s="3"/>
      <c r="BK702" s="3"/>
      <c r="BL702" s="3"/>
    </row>
    <row r="703" spans="2:64" x14ac:dyDescent="0.2">
      <c r="B703" s="38"/>
      <c r="C703" s="40"/>
      <c r="D703" s="40"/>
      <c r="E703" s="40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  <c r="BB703" s="3"/>
      <c r="BC703" s="3"/>
      <c r="BD703" s="3"/>
      <c r="BE703" s="3"/>
      <c r="BF703" s="3"/>
      <c r="BG703" s="3"/>
      <c r="BH703" s="3"/>
      <c r="BI703" s="3"/>
      <c r="BJ703" s="3"/>
      <c r="BK703" s="3"/>
      <c r="BL703" s="3"/>
    </row>
    <row r="704" spans="2:64" x14ac:dyDescent="0.2">
      <c r="B704" s="38"/>
      <c r="C704" s="40"/>
      <c r="D704" s="40"/>
      <c r="E704" s="40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  <c r="AZ704" s="3"/>
      <c r="BA704" s="3"/>
      <c r="BB704" s="3"/>
      <c r="BC704" s="3"/>
      <c r="BD704" s="3"/>
      <c r="BE704" s="3"/>
      <c r="BF704" s="3"/>
      <c r="BG704" s="3"/>
      <c r="BH704" s="3"/>
      <c r="BI704" s="3"/>
      <c r="BJ704" s="3"/>
      <c r="BK704" s="3"/>
      <c r="BL704" s="3"/>
    </row>
    <row r="705" spans="2:64" x14ac:dyDescent="0.2">
      <c r="B705" s="38"/>
      <c r="C705" s="40"/>
      <c r="D705" s="40"/>
      <c r="E705" s="40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  <c r="AZ705" s="3"/>
      <c r="BA705" s="3"/>
      <c r="BB705" s="3"/>
      <c r="BC705" s="3"/>
      <c r="BD705" s="3"/>
      <c r="BE705" s="3"/>
      <c r="BF705" s="3"/>
      <c r="BG705" s="3"/>
      <c r="BH705" s="3"/>
      <c r="BI705" s="3"/>
      <c r="BJ705" s="3"/>
      <c r="BK705" s="3"/>
      <c r="BL705" s="3"/>
    </row>
    <row r="706" spans="2:64" x14ac:dyDescent="0.2">
      <c r="B706" s="38"/>
      <c r="C706" s="40"/>
      <c r="D706" s="40"/>
      <c r="E706" s="40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  <c r="AZ706" s="3"/>
      <c r="BA706" s="3"/>
      <c r="BB706" s="3"/>
      <c r="BC706" s="3"/>
      <c r="BD706" s="3"/>
      <c r="BE706" s="3"/>
      <c r="BF706" s="3"/>
      <c r="BG706" s="3"/>
      <c r="BH706" s="3"/>
      <c r="BI706" s="3"/>
      <c r="BJ706" s="3"/>
      <c r="BK706" s="3"/>
      <c r="BL706" s="3"/>
    </row>
    <row r="707" spans="2:64" x14ac:dyDescent="0.2">
      <c r="B707" s="38"/>
      <c r="C707" s="40"/>
      <c r="D707" s="40"/>
      <c r="E707" s="40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  <c r="AZ707" s="3"/>
      <c r="BA707" s="3"/>
      <c r="BB707" s="3"/>
      <c r="BC707" s="3"/>
      <c r="BD707" s="3"/>
      <c r="BE707" s="3"/>
      <c r="BF707" s="3"/>
      <c r="BG707" s="3"/>
      <c r="BH707" s="3"/>
      <c r="BI707" s="3"/>
      <c r="BJ707" s="3"/>
      <c r="BK707" s="3"/>
      <c r="BL707" s="3"/>
    </row>
    <row r="708" spans="2:64" x14ac:dyDescent="0.2">
      <c r="B708" s="38"/>
      <c r="C708" s="40"/>
      <c r="D708" s="40"/>
      <c r="E708" s="40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3"/>
      <c r="AW708" s="3"/>
      <c r="AX708" s="3"/>
      <c r="AY708" s="3"/>
      <c r="AZ708" s="3"/>
      <c r="BA708" s="3"/>
      <c r="BB708" s="3"/>
      <c r="BC708" s="3"/>
      <c r="BD708" s="3"/>
      <c r="BE708" s="3"/>
      <c r="BF708" s="3"/>
      <c r="BG708" s="3"/>
      <c r="BH708" s="3"/>
      <c r="BI708" s="3"/>
      <c r="BJ708" s="3"/>
      <c r="BK708" s="3"/>
      <c r="BL708" s="3"/>
    </row>
    <row r="709" spans="2:64" x14ac:dyDescent="0.2">
      <c r="B709" s="38"/>
      <c r="C709" s="40"/>
      <c r="D709" s="40"/>
      <c r="E709" s="40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3"/>
      <c r="AW709" s="3"/>
      <c r="AX709" s="3"/>
      <c r="AY709" s="3"/>
      <c r="AZ709" s="3"/>
      <c r="BA709" s="3"/>
      <c r="BB709" s="3"/>
      <c r="BC709" s="3"/>
      <c r="BD709" s="3"/>
      <c r="BE709" s="3"/>
      <c r="BF709" s="3"/>
      <c r="BG709" s="3"/>
      <c r="BH709" s="3"/>
      <c r="BI709" s="3"/>
      <c r="BJ709" s="3"/>
      <c r="BK709" s="3"/>
      <c r="BL709" s="3"/>
    </row>
    <row r="710" spans="2:64" x14ac:dyDescent="0.2">
      <c r="B710" s="38"/>
      <c r="C710" s="40"/>
      <c r="D710" s="40"/>
      <c r="E710" s="40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3"/>
      <c r="AW710" s="3"/>
      <c r="AX710" s="3"/>
      <c r="AY710" s="3"/>
      <c r="AZ710" s="3"/>
      <c r="BA710" s="3"/>
      <c r="BB710" s="3"/>
      <c r="BC710" s="3"/>
      <c r="BD710" s="3"/>
      <c r="BE710" s="3"/>
      <c r="BF710" s="3"/>
      <c r="BG710" s="3"/>
      <c r="BH710" s="3"/>
      <c r="BI710" s="3"/>
      <c r="BJ710" s="3"/>
      <c r="BK710" s="3"/>
      <c r="BL710" s="3"/>
    </row>
    <row r="711" spans="2:64" x14ac:dyDescent="0.2">
      <c r="B711" s="38"/>
      <c r="C711" s="40"/>
      <c r="D711" s="40"/>
      <c r="E711" s="40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3"/>
      <c r="AW711" s="3"/>
      <c r="AX711" s="3"/>
      <c r="AY711" s="3"/>
      <c r="AZ711" s="3"/>
      <c r="BA711" s="3"/>
      <c r="BB711" s="3"/>
      <c r="BC711" s="3"/>
      <c r="BD711" s="3"/>
      <c r="BE711" s="3"/>
      <c r="BF711" s="3"/>
      <c r="BG711" s="3"/>
      <c r="BH711" s="3"/>
      <c r="BI711" s="3"/>
      <c r="BJ711" s="3"/>
      <c r="BK711" s="3"/>
      <c r="BL711" s="3"/>
    </row>
    <row r="712" spans="2:64" x14ac:dyDescent="0.2">
      <c r="B712" s="38"/>
      <c r="C712" s="40"/>
      <c r="D712" s="40"/>
      <c r="E712" s="40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3"/>
      <c r="AW712" s="3"/>
      <c r="AX712" s="3"/>
      <c r="AY712" s="3"/>
      <c r="AZ712" s="3"/>
      <c r="BA712" s="3"/>
      <c r="BB712" s="3"/>
      <c r="BC712" s="3"/>
      <c r="BD712" s="3"/>
      <c r="BE712" s="3"/>
      <c r="BF712" s="3"/>
      <c r="BG712" s="3"/>
      <c r="BH712" s="3"/>
      <c r="BI712" s="3"/>
      <c r="BJ712" s="3"/>
      <c r="BK712" s="3"/>
      <c r="BL712" s="3"/>
    </row>
    <row r="713" spans="2:64" x14ac:dyDescent="0.2">
      <c r="B713" s="38"/>
      <c r="C713" s="40"/>
      <c r="D713" s="40"/>
      <c r="E713" s="40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3"/>
      <c r="AW713" s="3"/>
      <c r="AX713" s="3"/>
      <c r="AY713" s="3"/>
      <c r="AZ713" s="3"/>
      <c r="BA713" s="3"/>
      <c r="BB713" s="3"/>
      <c r="BC713" s="3"/>
      <c r="BD713" s="3"/>
      <c r="BE713" s="3"/>
      <c r="BF713" s="3"/>
      <c r="BG713" s="3"/>
      <c r="BH713" s="3"/>
      <c r="BI713" s="3"/>
      <c r="BJ713" s="3"/>
      <c r="BK713" s="3"/>
      <c r="BL713" s="3"/>
    </row>
    <row r="714" spans="2:64" x14ac:dyDescent="0.2">
      <c r="B714" s="38"/>
      <c r="C714" s="40"/>
      <c r="D714" s="40"/>
      <c r="E714" s="40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3"/>
      <c r="AW714" s="3"/>
      <c r="AX714" s="3"/>
      <c r="AY714" s="3"/>
      <c r="AZ714" s="3"/>
      <c r="BA714" s="3"/>
      <c r="BB714" s="3"/>
      <c r="BC714" s="3"/>
      <c r="BD714" s="3"/>
      <c r="BE714" s="3"/>
      <c r="BF714" s="3"/>
      <c r="BG714" s="3"/>
      <c r="BH714" s="3"/>
      <c r="BI714" s="3"/>
      <c r="BJ714" s="3"/>
      <c r="BK714" s="3"/>
      <c r="BL714" s="3"/>
    </row>
    <row r="715" spans="2:64" x14ac:dyDescent="0.2">
      <c r="B715" s="38"/>
      <c r="C715" s="40"/>
      <c r="D715" s="40"/>
      <c r="E715" s="40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3"/>
      <c r="AW715" s="3"/>
      <c r="AX715" s="3"/>
      <c r="AY715" s="3"/>
      <c r="AZ715" s="3"/>
      <c r="BA715" s="3"/>
      <c r="BB715" s="3"/>
      <c r="BC715" s="3"/>
      <c r="BD715" s="3"/>
      <c r="BE715" s="3"/>
      <c r="BF715" s="3"/>
      <c r="BG715" s="3"/>
      <c r="BH715" s="3"/>
      <c r="BI715" s="3"/>
      <c r="BJ715" s="3"/>
      <c r="BK715" s="3"/>
      <c r="BL715" s="3"/>
    </row>
    <row r="716" spans="2:64" x14ac:dyDescent="0.2">
      <c r="B716" s="38"/>
      <c r="C716" s="40"/>
      <c r="D716" s="40"/>
      <c r="E716" s="40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3"/>
      <c r="AW716" s="3"/>
      <c r="AX716" s="3"/>
      <c r="AY716" s="3"/>
      <c r="AZ716" s="3"/>
      <c r="BA716" s="3"/>
      <c r="BB716" s="3"/>
      <c r="BC716" s="3"/>
      <c r="BD716" s="3"/>
      <c r="BE716" s="3"/>
      <c r="BF716" s="3"/>
      <c r="BG716" s="3"/>
      <c r="BH716" s="3"/>
      <c r="BI716" s="3"/>
      <c r="BJ716" s="3"/>
      <c r="BK716" s="3"/>
      <c r="BL716" s="3"/>
    </row>
    <row r="717" spans="2:64" x14ac:dyDescent="0.2">
      <c r="B717" s="38"/>
      <c r="C717" s="40"/>
      <c r="D717" s="40"/>
      <c r="E717" s="40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  <c r="AZ717" s="3"/>
      <c r="BA717" s="3"/>
      <c r="BB717" s="3"/>
      <c r="BC717" s="3"/>
      <c r="BD717" s="3"/>
      <c r="BE717" s="3"/>
      <c r="BF717" s="3"/>
      <c r="BG717" s="3"/>
      <c r="BH717" s="3"/>
      <c r="BI717" s="3"/>
      <c r="BJ717" s="3"/>
      <c r="BK717" s="3"/>
      <c r="BL717" s="3"/>
    </row>
    <row r="718" spans="2:64" x14ac:dyDescent="0.2">
      <c r="B718" s="38"/>
      <c r="C718" s="40"/>
      <c r="D718" s="40"/>
      <c r="E718" s="40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3"/>
      <c r="AW718" s="3"/>
      <c r="AX718" s="3"/>
      <c r="AY718" s="3"/>
      <c r="AZ718" s="3"/>
      <c r="BA718" s="3"/>
      <c r="BB718" s="3"/>
      <c r="BC718" s="3"/>
      <c r="BD718" s="3"/>
      <c r="BE718" s="3"/>
      <c r="BF718" s="3"/>
      <c r="BG718" s="3"/>
      <c r="BH718" s="3"/>
      <c r="BI718" s="3"/>
      <c r="BJ718" s="3"/>
      <c r="BK718" s="3"/>
      <c r="BL718" s="3"/>
    </row>
    <row r="719" spans="2:64" x14ac:dyDescent="0.2">
      <c r="B719" s="38"/>
      <c r="C719" s="40"/>
      <c r="D719" s="40"/>
      <c r="E719" s="40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3"/>
      <c r="AW719" s="3"/>
      <c r="AX719" s="3"/>
      <c r="AY719" s="3"/>
      <c r="AZ719" s="3"/>
      <c r="BA719" s="3"/>
      <c r="BB719" s="3"/>
      <c r="BC719" s="3"/>
      <c r="BD719" s="3"/>
      <c r="BE719" s="3"/>
      <c r="BF719" s="3"/>
      <c r="BG719" s="3"/>
      <c r="BH719" s="3"/>
      <c r="BI719" s="3"/>
      <c r="BJ719" s="3"/>
      <c r="BK719" s="3"/>
      <c r="BL719" s="3"/>
    </row>
    <row r="720" spans="2:64" x14ac:dyDescent="0.2">
      <c r="B720" s="38"/>
      <c r="C720" s="40"/>
      <c r="D720" s="40"/>
      <c r="E720" s="40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3"/>
      <c r="AW720" s="3"/>
      <c r="AX720" s="3"/>
      <c r="AY720" s="3"/>
      <c r="AZ720" s="3"/>
      <c r="BA720" s="3"/>
      <c r="BB720" s="3"/>
      <c r="BC720" s="3"/>
      <c r="BD720" s="3"/>
      <c r="BE720" s="3"/>
      <c r="BF720" s="3"/>
      <c r="BG720" s="3"/>
      <c r="BH720" s="3"/>
      <c r="BI720" s="3"/>
      <c r="BJ720" s="3"/>
      <c r="BK720" s="3"/>
      <c r="BL720" s="3"/>
    </row>
    <row r="721" spans="2:64" x14ac:dyDescent="0.2">
      <c r="B721" s="38"/>
      <c r="C721" s="40"/>
      <c r="D721" s="40"/>
      <c r="E721" s="40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3"/>
      <c r="AW721" s="3"/>
      <c r="AX721" s="3"/>
      <c r="AY721" s="3"/>
      <c r="AZ721" s="3"/>
      <c r="BA721" s="3"/>
      <c r="BB721" s="3"/>
      <c r="BC721" s="3"/>
      <c r="BD721" s="3"/>
      <c r="BE721" s="3"/>
      <c r="BF721" s="3"/>
      <c r="BG721" s="3"/>
      <c r="BH721" s="3"/>
      <c r="BI721" s="3"/>
      <c r="BJ721" s="3"/>
      <c r="BK721" s="3"/>
      <c r="BL721" s="3"/>
    </row>
    <row r="722" spans="2:64" x14ac:dyDescent="0.2">
      <c r="B722" s="38"/>
      <c r="C722" s="40"/>
      <c r="D722" s="40"/>
      <c r="E722" s="40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3"/>
      <c r="AW722" s="3"/>
      <c r="AX722" s="3"/>
      <c r="AY722" s="3"/>
      <c r="AZ722" s="3"/>
      <c r="BA722" s="3"/>
      <c r="BB722" s="3"/>
      <c r="BC722" s="3"/>
      <c r="BD722" s="3"/>
      <c r="BE722" s="3"/>
      <c r="BF722" s="3"/>
      <c r="BG722" s="3"/>
      <c r="BH722" s="3"/>
      <c r="BI722" s="3"/>
      <c r="BJ722" s="3"/>
      <c r="BK722" s="3"/>
      <c r="BL722" s="3"/>
    </row>
    <row r="723" spans="2:64" x14ac:dyDescent="0.2">
      <c r="B723" s="38"/>
      <c r="C723" s="40"/>
      <c r="D723" s="40"/>
      <c r="E723" s="40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3"/>
      <c r="AW723" s="3"/>
      <c r="AX723" s="3"/>
      <c r="AY723" s="3"/>
      <c r="AZ723" s="3"/>
      <c r="BA723" s="3"/>
      <c r="BB723" s="3"/>
      <c r="BC723" s="3"/>
      <c r="BD723" s="3"/>
      <c r="BE723" s="3"/>
      <c r="BF723" s="3"/>
      <c r="BG723" s="3"/>
      <c r="BH723" s="3"/>
      <c r="BI723" s="3"/>
      <c r="BJ723" s="3"/>
      <c r="BK723" s="3"/>
      <c r="BL723" s="3"/>
    </row>
    <row r="724" spans="2:64" x14ac:dyDescent="0.2">
      <c r="B724" s="38"/>
      <c r="C724" s="40"/>
      <c r="D724" s="40"/>
      <c r="E724" s="40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3"/>
      <c r="AW724" s="3"/>
      <c r="AX724" s="3"/>
      <c r="AY724" s="3"/>
      <c r="AZ724" s="3"/>
      <c r="BA724" s="3"/>
      <c r="BB724" s="3"/>
      <c r="BC724" s="3"/>
      <c r="BD724" s="3"/>
      <c r="BE724" s="3"/>
      <c r="BF724" s="3"/>
      <c r="BG724" s="3"/>
      <c r="BH724" s="3"/>
      <c r="BI724" s="3"/>
      <c r="BJ724" s="3"/>
      <c r="BK724" s="3"/>
      <c r="BL724" s="3"/>
    </row>
    <row r="725" spans="2:64" x14ac:dyDescent="0.2">
      <c r="B725" s="38"/>
      <c r="C725" s="40"/>
      <c r="D725" s="40"/>
      <c r="E725" s="40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3"/>
      <c r="AW725" s="3"/>
      <c r="AX725" s="3"/>
      <c r="AY725" s="3"/>
      <c r="AZ725" s="3"/>
      <c r="BA725" s="3"/>
      <c r="BB725" s="3"/>
      <c r="BC725" s="3"/>
      <c r="BD725" s="3"/>
      <c r="BE725" s="3"/>
      <c r="BF725" s="3"/>
      <c r="BG725" s="3"/>
      <c r="BH725" s="3"/>
      <c r="BI725" s="3"/>
      <c r="BJ725" s="3"/>
      <c r="BK725" s="3"/>
      <c r="BL725" s="3"/>
    </row>
    <row r="726" spans="2:64" x14ac:dyDescent="0.2">
      <c r="B726" s="38"/>
      <c r="C726" s="40"/>
      <c r="D726" s="40"/>
      <c r="E726" s="40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3"/>
      <c r="AW726" s="3"/>
      <c r="AX726" s="3"/>
      <c r="AY726" s="3"/>
      <c r="AZ726" s="3"/>
      <c r="BA726" s="3"/>
      <c r="BB726" s="3"/>
      <c r="BC726" s="3"/>
      <c r="BD726" s="3"/>
      <c r="BE726" s="3"/>
      <c r="BF726" s="3"/>
      <c r="BG726" s="3"/>
      <c r="BH726" s="3"/>
      <c r="BI726" s="3"/>
      <c r="BJ726" s="3"/>
      <c r="BK726" s="3"/>
      <c r="BL726" s="3"/>
    </row>
    <row r="727" spans="2:64" x14ac:dyDescent="0.2">
      <c r="B727" s="38"/>
      <c r="C727" s="40"/>
      <c r="D727" s="40"/>
      <c r="E727" s="40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3"/>
      <c r="AW727" s="3"/>
      <c r="AX727" s="3"/>
      <c r="AY727" s="3"/>
      <c r="AZ727" s="3"/>
      <c r="BA727" s="3"/>
      <c r="BB727" s="3"/>
      <c r="BC727" s="3"/>
      <c r="BD727" s="3"/>
      <c r="BE727" s="3"/>
      <c r="BF727" s="3"/>
      <c r="BG727" s="3"/>
      <c r="BH727" s="3"/>
      <c r="BI727" s="3"/>
      <c r="BJ727" s="3"/>
      <c r="BK727" s="3"/>
      <c r="BL727" s="3"/>
    </row>
    <row r="728" spans="2:64" x14ac:dyDescent="0.2">
      <c r="B728" s="38"/>
      <c r="C728" s="40"/>
      <c r="D728" s="40"/>
      <c r="E728" s="40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3"/>
      <c r="AW728" s="3"/>
      <c r="AX728" s="3"/>
      <c r="AY728" s="3"/>
      <c r="AZ728" s="3"/>
      <c r="BA728" s="3"/>
      <c r="BB728" s="3"/>
      <c r="BC728" s="3"/>
      <c r="BD728" s="3"/>
      <c r="BE728" s="3"/>
      <c r="BF728" s="3"/>
      <c r="BG728" s="3"/>
      <c r="BH728" s="3"/>
      <c r="BI728" s="3"/>
      <c r="BJ728" s="3"/>
      <c r="BK728" s="3"/>
      <c r="BL728" s="3"/>
    </row>
    <row r="729" spans="2:64" x14ac:dyDescent="0.2">
      <c r="B729" s="38"/>
      <c r="C729" s="40"/>
      <c r="D729" s="40"/>
      <c r="E729" s="40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3"/>
      <c r="AW729" s="3"/>
      <c r="AX729" s="3"/>
      <c r="AY729" s="3"/>
      <c r="AZ729" s="3"/>
      <c r="BA729" s="3"/>
      <c r="BB729" s="3"/>
      <c r="BC729" s="3"/>
      <c r="BD729" s="3"/>
      <c r="BE729" s="3"/>
      <c r="BF729" s="3"/>
      <c r="BG729" s="3"/>
      <c r="BH729" s="3"/>
      <c r="BI729" s="3"/>
      <c r="BJ729" s="3"/>
      <c r="BK729" s="3"/>
      <c r="BL729" s="3"/>
    </row>
    <row r="730" spans="2:64" x14ac:dyDescent="0.2">
      <c r="B730" s="38"/>
      <c r="C730" s="40"/>
      <c r="D730" s="40"/>
      <c r="E730" s="40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3"/>
      <c r="AW730" s="3"/>
      <c r="AX730" s="3"/>
      <c r="AY730" s="3"/>
      <c r="AZ730" s="3"/>
      <c r="BA730" s="3"/>
      <c r="BB730" s="3"/>
      <c r="BC730" s="3"/>
      <c r="BD730" s="3"/>
      <c r="BE730" s="3"/>
      <c r="BF730" s="3"/>
      <c r="BG730" s="3"/>
      <c r="BH730" s="3"/>
      <c r="BI730" s="3"/>
      <c r="BJ730" s="3"/>
      <c r="BK730" s="3"/>
      <c r="BL730" s="3"/>
    </row>
    <row r="731" spans="2:64" x14ac:dyDescent="0.2">
      <c r="B731" s="38"/>
      <c r="C731" s="40"/>
      <c r="D731" s="40"/>
      <c r="E731" s="40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3"/>
      <c r="AW731" s="3"/>
      <c r="AX731" s="3"/>
      <c r="AY731" s="3"/>
      <c r="AZ731" s="3"/>
      <c r="BA731" s="3"/>
      <c r="BB731" s="3"/>
      <c r="BC731" s="3"/>
      <c r="BD731" s="3"/>
      <c r="BE731" s="3"/>
      <c r="BF731" s="3"/>
      <c r="BG731" s="3"/>
      <c r="BH731" s="3"/>
      <c r="BI731" s="3"/>
      <c r="BJ731" s="3"/>
      <c r="BK731" s="3"/>
      <c r="BL731" s="3"/>
    </row>
    <row r="732" spans="2:64" x14ac:dyDescent="0.2">
      <c r="B732" s="38"/>
      <c r="C732" s="40"/>
      <c r="D732" s="40"/>
      <c r="E732" s="40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  <c r="AW732" s="3"/>
      <c r="AX732" s="3"/>
      <c r="AY732" s="3"/>
      <c r="AZ732" s="3"/>
      <c r="BA732" s="3"/>
      <c r="BB732" s="3"/>
      <c r="BC732" s="3"/>
      <c r="BD732" s="3"/>
      <c r="BE732" s="3"/>
      <c r="BF732" s="3"/>
      <c r="BG732" s="3"/>
      <c r="BH732" s="3"/>
      <c r="BI732" s="3"/>
      <c r="BJ732" s="3"/>
      <c r="BK732" s="3"/>
      <c r="BL732" s="3"/>
    </row>
    <row r="733" spans="2:64" x14ac:dyDescent="0.2">
      <c r="B733" s="38"/>
      <c r="C733" s="40"/>
      <c r="D733" s="40"/>
      <c r="E733" s="40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3"/>
      <c r="AW733" s="3"/>
      <c r="AX733" s="3"/>
      <c r="AY733" s="3"/>
      <c r="AZ733" s="3"/>
      <c r="BA733" s="3"/>
      <c r="BB733" s="3"/>
      <c r="BC733" s="3"/>
      <c r="BD733" s="3"/>
      <c r="BE733" s="3"/>
      <c r="BF733" s="3"/>
      <c r="BG733" s="3"/>
      <c r="BH733" s="3"/>
      <c r="BI733" s="3"/>
      <c r="BJ733" s="3"/>
      <c r="BK733" s="3"/>
      <c r="BL733" s="3"/>
    </row>
    <row r="734" spans="2:64" x14ac:dyDescent="0.2">
      <c r="B734" s="38"/>
      <c r="C734" s="40"/>
      <c r="D734" s="40"/>
      <c r="E734" s="40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3"/>
      <c r="AW734" s="3"/>
      <c r="AX734" s="3"/>
      <c r="AY734" s="3"/>
      <c r="AZ734" s="3"/>
      <c r="BA734" s="3"/>
      <c r="BB734" s="3"/>
      <c r="BC734" s="3"/>
      <c r="BD734" s="3"/>
      <c r="BE734" s="3"/>
      <c r="BF734" s="3"/>
      <c r="BG734" s="3"/>
      <c r="BH734" s="3"/>
      <c r="BI734" s="3"/>
      <c r="BJ734" s="3"/>
      <c r="BK734" s="3"/>
      <c r="BL734" s="3"/>
    </row>
    <row r="735" spans="2:64" x14ac:dyDescent="0.2">
      <c r="B735" s="38"/>
      <c r="C735" s="40"/>
      <c r="D735" s="40"/>
      <c r="E735" s="40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3"/>
      <c r="AW735" s="3"/>
      <c r="AX735" s="3"/>
      <c r="AY735" s="3"/>
      <c r="AZ735" s="3"/>
      <c r="BA735" s="3"/>
      <c r="BB735" s="3"/>
      <c r="BC735" s="3"/>
      <c r="BD735" s="3"/>
      <c r="BE735" s="3"/>
      <c r="BF735" s="3"/>
      <c r="BG735" s="3"/>
      <c r="BH735" s="3"/>
      <c r="BI735" s="3"/>
      <c r="BJ735" s="3"/>
      <c r="BK735" s="3"/>
      <c r="BL735" s="3"/>
    </row>
    <row r="736" spans="2:64" x14ac:dyDescent="0.2">
      <c r="B736" s="38"/>
      <c r="C736" s="40"/>
      <c r="D736" s="40"/>
      <c r="E736" s="40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3"/>
      <c r="AW736" s="3"/>
      <c r="AX736" s="3"/>
      <c r="AY736" s="3"/>
      <c r="AZ736" s="3"/>
      <c r="BA736" s="3"/>
      <c r="BB736" s="3"/>
      <c r="BC736" s="3"/>
      <c r="BD736" s="3"/>
      <c r="BE736" s="3"/>
      <c r="BF736" s="3"/>
      <c r="BG736" s="3"/>
      <c r="BH736" s="3"/>
      <c r="BI736" s="3"/>
      <c r="BJ736" s="3"/>
      <c r="BK736" s="3"/>
      <c r="BL736" s="3"/>
    </row>
    <row r="737" spans="2:64" x14ac:dyDescent="0.2">
      <c r="B737" s="38"/>
      <c r="C737" s="40"/>
      <c r="D737" s="40"/>
      <c r="E737" s="40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3"/>
      <c r="AW737" s="3"/>
      <c r="AX737" s="3"/>
      <c r="AY737" s="3"/>
      <c r="AZ737" s="3"/>
      <c r="BA737" s="3"/>
      <c r="BB737" s="3"/>
      <c r="BC737" s="3"/>
      <c r="BD737" s="3"/>
      <c r="BE737" s="3"/>
      <c r="BF737" s="3"/>
      <c r="BG737" s="3"/>
      <c r="BH737" s="3"/>
      <c r="BI737" s="3"/>
      <c r="BJ737" s="3"/>
      <c r="BK737" s="3"/>
      <c r="BL737" s="3"/>
    </row>
    <row r="738" spans="2:64" x14ac:dyDescent="0.2">
      <c r="B738" s="38"/>
      <c r="C738" s="40"/>
      <c r="D738" s="40"/>
      <c r="E738" s="40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3"/>
      <c r="AW738" s="3"/>
      <c r="AX738" s="3"/>
      <c r="AY738" s="3"/>
      <c r="AZ738" s="3"/>
      <c r="BA738" s="3"/>
      <c r="BB738" s="3"/>
      <c r="BC738" s="3"/>
      <c r="BD738" s="3"/>
      <c r="BE738" s="3"/>
      <c r="BF738" s="3"/>
      <c r="BG738" s="3"/>
      <c r="BH738" s="3"/>
      <c r="BI738" s="3"/>
      <c r="BJ738" s="3"/>
      <c r="BK738" s="3"/>
      <c r="BL738" s="3"/>
    </row>
    <row r="739" spans="2:64" x14ac:dyDescent="0.2">
      <c r="B739" s="38"/>
      <c r="C739" s="40"/>
      <c r="D739" s="40"/>
      <c r="E739" s="40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3"/>
      <c r="AW739" s="3"/>
      <c r="AX739" s="3"/>
      <c r="AY739" s="3"/>
      <c r="AZ739" s="3"/>
      <c r="BA739" s="3"/>
      <c r="BB739" s="3"/>
      <c r="BC739" s="3"/>
      <c r="BD739" s="3"/>
      <c r="BE739" s="3"/>
      <c r="BF739" s="3"/>
      <c r="BG739" s="3"/>
      <c r="BH739" s="3"/>
      <c r="BI739" s="3"/>
      <c r="BJ739" s="3"/>
      <c r="BK739" s="3"/>
      <c r="BL739" s="3"/>
    </row>
    <row r="740" spans="2:64" x14ac:dyDescent="0.2">
      <c r="B740" s="38"/>
      <c r="C740" s="40"/>
      <c r="D740" s="40"/>
      <c r="E740" s="40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3"/>
      <c r="AW740" s="3"/>
      <c r="AX740" s="3"/>
      <c r="AY740" s="3"/>
      <c r="AZ740" s="3"/>
      <c r="BA740" s="3"/>
      <c r="BB740" s="3"/>
      <c r="BC740" s="3"/>
      <c r="BD740" s="3"/>
      <c r="BE740" s="3"/>
      <c r="BF740" s="3"/>
      <c r="BG740" s="3"/>
      <c r="BH740" s="3"/>
      <c r="BI740" s="3"/>
      <c r="BJ740" s="3"/>
      <c r="BK740" s="3"/>
      <c r="BL740" s="3"/>
    </row>
    <row r="741" spans="2:64" x14ac:dyDescent="0.2">
      <c r="B741" s="38"/>
      <c r="C741" s="40"/>
      <c r="D741" s="40"/>
      <c r="E741" s="40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  <c r="AZ741" s="3"/>
      <c r="BA741" s="3"/>
      <c r="BB741" s="3"/>
      <c r="BC741" s="3"/>
      <c r="BD741" s="3"/>
      <c r="BE741" s="3"/>
      <c r="BF741" s="3"/>
      <c r="BG741" s="3"/>
      <c r="BH741" s="3"/>
      <c r="BI741" s="3"/>
      <c r="BJ741" s="3"/>
      <c r="BK741" s="3"/>
      <c r="BL741" s="3"/>
    </row>
    <row r="742" spans="2:64" x14ac:dyDescent="0.2">
      <c r="B742" s="38"/>
      <c r="C742" s="40"/>
      <c r="D742" s="40"/>
      <c r="E742" s="40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3"/>
      <c r="AW742" s="3"/>
      <c r="AX742" s="3"/>
      <c r="AY742" s="3"/>
      <c r="AZ742" s="3"/>
      <c r="BA742" s="3"/>
      <c r="BB742" s="3"/>
      <c r="BC742" s="3"/>
      <c r="BD742" s="3"/>
      <c r="BE742" s="3"/>
      <c r="BF742" s="3"/>
      <c r="BG742" s="3"/>
      <c r="BH742" s="3"/>
      <c r="BI742" s="3"/>
      <c r="BJ742" s="3"/>
      <c r="BK742" s="3"/>
      <c r="BL742" s="3"/>
    </row>
    <row r="743" spans="2:64" x14ac:dyDescent="0.2">
      <c r="B743" s="38"/>
      <c r="C743" s="40"/>
      <c r="D743" s="40"/>
      <c r="E743" s="40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3"/>
      <c r="AW743" s="3"/>
      <c r="AX743" s="3"/>
      <c r="AY743" s="3"/>
      <c r="AZ743" s="3"/>
      <c r="BA743" s="3"/>
      <c r="BB743" s="3"/>
      <c r="BC743" s="3"/>
      <c r="BD743" s="3"/>
      <c r="BE743" s="3"/>
      <c r="BF743" s="3"/>
      <c r="BG743" s="3"/>
      <c r="BH743" s="3"/>
      <c r="BI743" s="3"/>
      <c r="BJ743" s="3"/>
      <c r="BK743" s="3"/>
      <c r="BL743" s="3"/>
    </row>
    <row r="744" spans="2:64" x14ac:dyDescent="0.2">
      <c r="B744" s="38"/>
      <c r="C744" s="40"/>
      <c r="D744" s="40"/>
      <c r="E744" s="40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3"/>
      <c r="AW744" s="3"/>
      <c r="AX744" s="3"/>
      <c r="AY744" s="3"/>
      <c r="AZ744" s="3"/>
      <c r="BA744" s="3"/>
      <c r="BB744" s="3"/>
      <c r="BC744" s="3"/>
      <c r="BD744" s="3"/>
      <c r="BE744" s="3"/>
      <c r="BF744" s="3"/>
      <c r="BG744" s="3"/>
      <c r="BH744" s="3"/>
      <c r="BI744" s="3"/>
      <c r="BJ744" s="3"/>
      <c r="BK744" s="3"/>
      <c r="BL744" s="3"/>
    </row>
    <row r="745" spans="2:64" x14ac:dyDescent="0.2">
      <c r="B745" s="38"/>
      <c r="C745" s="40"/>
      <c r="D745" s="40"/>
      <c r="E745" s="40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3"/>
      <c r="AW745" s="3"/>
      <c r="AX745" s="3"/>
      <c r="AY745" s="3"/>
      <c r="AZ745" s="3"/>
      <c r="BA745" s="3"/>
      <c r="BB745" s="3"/>
      <c r="BC745" s="3"/>
      <c r="BD745" s="3"/>
      <c r="BE745" s="3"/>
      <c r="BF745" s="3"/>
      <c r="BG745" s="3"/>
      <c r="BH745" s="3"/>
      <c r="BI745" s="3"/>
      <c r="BJ745" s="3"/>
      <c r="BK745" s="3"/>
      <c r="BL745" s="3"/>
    </row>
    <row r="746" spans="2:64" x14ac:dyDescent="0.2">
      <c r="B746" s="38"/>
      <c r="C746" s="40"/>
      <c r="D746" s="40"/>
      <c r="E746" s="40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3"/>
      <c r="AW746" s="3"/>
      <c r="AX746" s="3"/>
      <c r="AY746" s="3"/>
      <c r="AZ746" s="3"/>
      <c r="BA746" s="3"/>
      <c r="BB746" s="3"/>
      <c r="BC746" s="3"/>
      <c r="BD746" s="3"/>
      <c r="BE746" s="3"/>
      <c r="BF746" s="3"/>
      <c r="BG746" s="3"/>
      <c r="BH746" s="3"/>
      <c r="BI746" s="3"/>
      <c r="BJ746" s="3"/>
      <c r="BK746" s="3"/>
      <c r="BL746" s="3"/>
    </row>
    <row r="747" spans="2:64" x14ac:dyDescent="0.2">
      <c r="B747" s="38"/>
      <c r="C747" s="40"/>
      <c r="D747" s="40"/>
      <c r="E747" s="40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3"/>
      <c r="AW747" s="3"/>
      <c r="AX747" s="3"/>
      <c r="AY747" s="3"/>
      <c r="AZ747" s="3"/>
      <c r="BA747" s="3"/>
      <c r="BB747" s="3"/>
      <c r="BC747" s="3"/>
      <c r="BD747" s="3"/>
      <c r="BE747" s="3"/>
      <c r="BF747" s="3"/>
      <c r="BG747" s="3"/>
      <c r="BH747" s="3"/>
      <c r="BI747" s="3"/>
      <c r="BJ747" s="3"/>
      <c r="BK747" s="3"/>
      <c r="BL747" s="3"/>
    </row>
    <row r="748" spans="2:64" x14ac:dyDescent="0.2">
      <c r="B748" s="38"/>
      <c r="C748" s="40"/>
      <c r="D748" s="40"/>
      <c r="E748" s="40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3"/>
      <c r="AW748" s="3"/>
      <c r="AX748" s="3"/>
      <c r="AY748" s="3"/>
      <c r="AZ748" s="3"/>
      <c r="BA748" s="3"/>
      <c r="BB748" s="3"/>
      <c r="BC748" s="3"/>
      <c r="BD748" s="3"/>
      <c r="BE748" s="3"/>
      <c r="BF748" s="3"/>
      <c r="BG748" s="3"/>
      <c r="BH748" s="3"/>
      <c r="BI748" s="3"/>
      <c r="BJ748" s="3"/>
      <c r="BK748" s="3"/>
      <c r="BL748" s="3"/>
    </row>
    <row r="749" spans="2:64" x14ac:dyDescent="0.2">
      <c r="B749" s="38"/>
      <c r="C749" s="40"/>
      <c r="D749" s="40"/>
      <c r="E749" s="40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3"/>
      <c r="AW749" s="3"/>
      <c r="AX749" s="3"/>
      <c r="AY749" s="3"/>
      <c r="AZ749" s="3"/>
      <c r="BA749" s="3"/>
      <c r="BB749" s="3"/>
      <c r="BC749" s="3"/>
      <c r="BD749" s="3"/>
      <c r="BE749" s="3"/>
      <c r="BF749" s="3"/>
      <c r="BG749" s="3"/>
      <c r="BH749" s="3"/>
      <c r="BI749" s="3"/>
      <c r="BJ749" s="3"/>
      <c r="BK749" s="3"/>
      <c r="BL749" s="3"/>
    </row>
    <row r="750" spans="2:64" x14ac:dyDescent="0.2">
      <c r="B750" s="38"/>
      <c r="C750" s="40"/>
      <c r="D750" s="40"/>
      <c r="E750" s="40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3"/>
      <c r="AW750" s="3"/>
      <c r="AX750" s="3"/>
      <c r="AY750" s="3"/>
      <c r="AZ750" s="3"/>
      <c r="BA750" s="3"/>
      <c r="BB750" s="3"/>
      <c r="BC750" s="3"/>
      <c r="BD750" s="3"/>
      <c r="BE750" s="3"/>
      <c r="BF750" s="3"/>
      <c r="BG750" s="3"/>
      <c r="BH750" s="3"/>
      <c r="BI750" s="3"/>
      <c r="BJ750" s="3"/>
      <c r="BK750" s="3"/>
      <c r="BL750" s="3"/>
    </row>
    <row r="751" spans="2:64" x14ac:dyDescent="0.2">
      <c r="B751" s="38"/>
      <c r="C751" s="40"/>
      <c r="D751" s="40"/>
      <c r="E751" s="40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3"/>
      <c r="AW751" s="3"/>
      <c r="AX751" s="3"/>
      <c r="AY751" s="3"/>
      <c r="AZ751" s="3"/>
      <c r="BA751" s="3"/>
      <c r="BB751" s="3"/>
      <c r="BC751" s="3"/>
      <c r="BD751" s="3"/>
      <c r="BE751" s="3"/>
      <c r="BF751" s="3"/>
      <c r="BG751" s="3"/>
      <c r="BH751" s="3"/>
      <c r="BI751" s="3"/>
      <c r="BJ751" s="3"/>
      <c r="BK751" s="3"/>
      <c r="BL751" s="3"/>
    </row>
    <row r="752" spans="2:64" x14ac:dyDescent="0.2">
      <c r="B752" s="38"/>
      <c r="C752" s="40"/>
      <c r="D752" s="40"/>
      <c r="E752" s="40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3"/>
      <c r="AW752" s="3"/>
      <c r="AX752" s="3"/>
      <c r="AY752" s="3"/>
      <c r="AZ752" s="3"/>
      <c r="BA752" s="3"/>
      <c r="BB752" s="3"/>
      <c r="BC752" s="3"/>
      <c r="BD752" s="3"/>
      <c r="BE752" s="3"/>
      <c r="BF752" s="3"/>
      <c r="BG752" s="3"/>
      <c r="BH752" s="3"/>
      <c r="BI752" s="3"/>
      <c r="BJ752" s="3"/>
      <c r="BK752" s="3"/>
      <c r="BL752" s="3"/>
    </row>
    <row r="753" spans="2:64" x14ac:dyDescent="0.2">
      <c r="B753" s="38"/>
      <c r="C753" s="40"/>
      <c r="D753" s="40"/>
      <c r="E753" s="40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3"/>
      <c r="AW753" s="3"/>
      <c r="AX753" s="3"/>
      <c r="AY753" s="3"/>
      <c r="AZ753" s="3"/>
      <c r="BA753" s="3"/>
      <c r="BB753" s="3"/>
      <c r="BC753" s="3"/>
      <c r="BD753" s="3"/>
      <c r="BE753" s="3"/>
      <c r="BF753" s="3"/>
      <c r="BG753" s="3"/>
      <c r="BH753" s="3"/>
      <c r="BI753" s="3"/>
      <c r="BJ753" s="3"/>
      <c r="BK753" s="3"/>
      <c r="BL753" s="3"/>
    </row>
    <row r="754" spans="2:64" x14ac:dyDescent="0.2">
      <c r="B754" s="38"/>
      <c r="C754" s="40"/>
      <c r="D754" s="40"/>
      <c r="E754" s="40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3"/>
      <c r="AW754" s="3"/>
      <c r="AX754" s="3"/>
      <c r="AY754" s="3"/>
      <c r="AZ754" s="3"/>
      <c r="BA754" s="3"/>
      <c r="BB754" s="3"/>
      <c r="BC754" s="3"/>
      <c r="BD754" s="3"/>
      <c r="BE754" s="3"/>
      <c r="BF754" s="3"/>
      <c r="BG754" s="3"/>
      <c r="BH754" s="3"/>
      <c r="BI754" s="3"/>
      <c r="BJ754" s="3"/>
      <c r="BK754" s="3"/>
      <c r="BL754" s="3"/>
    </row>
    <row r="755" spans="2:64" x14ac:dyDescent="0.2">
      <c r="B755" s="38"/>
      <c r="C755" s="40"/>
      <c r="D755" s="40"/>
      <c r="E755" s="40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3"/>
      <c r="AW755" s="3"/>
      <c r="AX755" s="3"/>
      <c r="AY755" s="3"/>
      <c r="AZ755" s="3"/>
      <c r="BA755" s="3"/>
      <c r="BB755" s="3"/>
      <c r="BC755" s="3"/>
      <c r="BD755" s="3"/>
      <c r="BE755" s="3"/>
      <c r="BF755" s="3"/>
      <c r="BG755" s="3"/>
      <c r="BH755" s="3"/>
      <c r="BI755" s="3"/>
      <c r="BJ755" s="3"/>
      <c r="BK755" s="3"/>
      <c r="BL755" s="3"/>
    </row>
    <row r="756" spans="2:64" x14ac:dyDescent="0.2">
      <c r="B756" s="38"/>
      <c r="C756" s="40"/>
      <c r="D756" s="40"/>
      <c r="E756" s="40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3"/>
      <c r="AW756" s="3"/>
      <c r="AX756" s="3"/>
      <c r="AY756" s="3"/>
      <c r="AZ756" s="3"/>
      <c r="BA756" s="3"/>
      <c r="BB756" s="3"/>
      <c r="BC756" s="3"/>
      <c r="BD756" s="3"/>
      <c r="BE756" s="3"/>
      <c r="BF756" s="3"/>
      <c r="BG756" s="3"/>
      <c r="BH756" s="3"/>
      <c r="BI756" s="3"/>
      <c r="BJ756" s="3"/>
      <c r="BK756" s="3"/>
      <c r="BL756" s="3"/>
    </row>
    <row r="757" spans="2:64" x14ac:dyDescent="0.2">
      <c r="B757" s="38"/>
      <c r="C757" s="40"/>
      <c r="D757" s="40"/>
      <c r="E757" s="40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3"/>
      <c r="AW757" s="3"/>
      <c r="AX757" s="3"/>
      <c r="AY757" s="3"/>
      <c r="AZ757" s="3"/>
      <c r="BA757" s="3"/>
      <c r="BB757" s="3"/>
      <c r="BC757" s="3"/>
      <c r="BD757" s="3"/>
      <c r="BE757" s="3"/>
      <c r="BF757" s="3"/>
      <c r="BG757" s="3"/>
      <c r="BH757" s="3"/>
      <c r="BI757" s="3"/>
      <c r="BJ757" s="3"/>
      <c r="BK757" s="3"/>
      <c r="BL757" s="3"/>
    </row>
    <row r="758" spans="2:64" x14ac:dyDescent="0.2">
      <c r="B758" s="38"/>
      <c r="C758" s="40"/>
      <c r="D758" s="40"/>
      <c r="E758" s="40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  <c r="AW758" s="3"/>
      <c r="AX758" s="3"/>
      <c r="AY758" s="3"/>
      <c r="AZ758" s="3"/>
      <c r="BA758" s="3"/>
      <c r="BB758" s="3"/>
      <c r="BC758" s="3"/>
      <c r="BD758" s="3"/>
      <c r="BE758" s="3"/>
      <c r="BF758" s="3"/>
      <c r="BG758" s="3"/>
      <c r="BH758" s="3"/>
      <c r="BI758" s="3"/>
      <c r="BJ758" s="3"/>
      <c r="BK758" s="3"/>
      <c r="BL758" s="3"/>
    </row>
    <row r="759" spans="2:64" x14ac:dyDescent="0.2">
      <c r="B759" s="38"/>
      <c r="C759" s="40"/>
      <c r="D759" s="40"/>
      <c r="E759" s="40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3"/>
      <c r="AW759" s="3"/>
      <c r="AX759" s="3"/>
      <c r="AY759" s="3"/>
      <c r="AZ759" s="3"/>
      <c r="BA759" s="3"/>
      <c r="BB759" s="3"/>
      <c r="BC759" s="3"/>
      <c r="BD759" s="3"/>
      <c r="BE759" s="3"/>
      <c r="BF759" s="3"/>
      <c r="BG759" s="3"/>
      <c r="BH759" s="3"/>
      <c r="BI759" s="3"/>
      <c r="BJ759" s="3"/>
      <c r="BK759" s="3"/>
      <c r="BL759" s="3"/>
    </row>
    <row r="760" spans="2:64" x14ac:dyDescent="0.2">
      <c r="B760" s="38"/>
      <c r="C760" s="40"/>
      <c r="D760" s="40"/>
      <c r="E760" s="40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3"/>
      <c r="AW760" s="3"/>
      <c r="AX760" s="3"/>
      <c r="AY760" s="3"/>
      <c r="AZ760" s="3"/>
      <c r="BA760" s="3"/>
      <c r="BB760" s="3"/>
      <c r="BC760" s="3"/>
      <c r="BD760" s="3"/>
      <c r="BE760" s="3"/>
      <c r="BF760" s="3"/>
      <c r="BG760" s="3"/>
      <c r="BH760" s="3"/>
      <c r="BI760" s="3"/>
      <c r="BJ760" s="3"/>
      <c r="BK760" s="3"/>
      <c r="BL760" s="3"/>
    </row>
    <row r="761" spans="2:64" x14ac:dyDescent="0.2">
      <c r="B761" s="38"/>
      <c r="C761" s="40"/>
      <c r="D761" s="40"/>
      <c r="E761" s="40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3"/>
      <c r="AW761" s="3"/>
      <c r="AX761" s="3"/>
      <c r="AY761" s="3"/>
      <c r="AZ761" s="3"/>
      <c r="BA761" s="3"/>
      <c r="BB761" s="3"/>
      <c r="BC761" s="3"/>
      <c r="BD761" s="3"/>
      <c r="BE761" s="3"/>
      <c r="BF761" s="3"/>
      <c r="BG761" s="3"/>
      <c r="BH761" s="3"/>
      <c r="BI761" s="3"/>
      <c r="BJ761" s="3"/>
      <c r="BK761" s="3"/>
      <c r="BL761" s="3"/>
    </row>
    <row r="762" spans="2:64" x14ac:dyDescent="0.2">
      <c r="B762" s="38"/>
      <c r="C762" s="40"/>
      <c r="D762" s="40"/>
      <c r="E762" s="40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3"/>
      <c r="AW762" s="3"/>
      <c r="AX762" s="3"/>
      <c r="AY762" s="3"/>
      <c r="AZ762" s="3"/>
      <c r="BA762" s="3"/>
      <c r="BB762" s="3"/>
      <c r="BC762" s="3"/>
      <c r="BD762" s="3"/>
      <c r="BE762" s="3"/>
      <c r="BF762" s="3"/>
      <c r="BG762" s="3"/>
      <c r="BH762" s="3"/>
      <c r="BI762" s="3"/>
      <c r="BJ762" s="3"/>
      <c r="BK762" s="3"/>
      <c r="BL762" s="3"/>
    </row>
    <row r="763" spans="2:64" x14ac:dyDescent="0.2">
      <c r="B763" s="38"/>
      <c r="C763" s="40"/>
      <c r="D763" s="40"/>
      <c r="E763" s="40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3"/>
      <c r="AW763" s="3"/>
      <c r="AX763" s="3"/>
      <c r="AY763" s="3"/>
      <c r="AZ763" s="3"/>
      <c r="BA763" s="3"/>
      <c r="BB763" s="3"/>
      <c r="BC763" s="3"/>
      <c r="BD763" s="3"/>
      <c r="BE763" s="3"/>
      <c r="BF763" s="3"/>
      <c r="BG763" s="3"/>
      <c r="BH763" s="3"/>
      <c r="BI763" s="3"/>
      <c r="BJ763" s="3"/>
      <c r="BK763" s="3"/>
      <c r="BL763" s="3"/>
    </row>
    <row r="764" spans="2:64" x14ac:dyDescent="0.2">
      <c r="B764" s="38"/>
      <c r="C764" s="40"/>
      <c r="D764" s="40"/>
      <c r="E764" s="40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3"/>
      <c r="AW764" s="3"/>
      <c r="AX764" s="3"/>
      <c r="AY764" s="3"/>
      <c r="AZ764" s="3"/>
      <c r="BA764" s="3"/>
      <c r="BB764" s="3"/>
      <c r="BC764" s="3"/>
      <c r="BD764" s="3"/>
      <c r="BE764" s="3"/>
      <c r="BF764" s="3"/>
      <c r="BG764" s="3"/>
      <c r="BH764" s="3"/>
      <c r="BI764" s="3"/>
      <c r="BJ764" s="3"/>
      <c r="BK764" s="3"/>
      <c r="BL764" s="3"/>
    </row>
    <row r="765" spans="2:64" x14ac:dyDescent="0.2">
      <c r="B765" s="38"/>
      <c r="C765" s="40"/>
      <c r="D765" s="40"/>
      <c r="E765" s="40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3"/>
      <c r="AW765" s="3"/>
      <c r="AX765" s="3"/>
      <c r="AY765" s="3"/>
      <c r="AZ765" s="3"/>
      <c r="BA765" s="3"/>
      <c r="BB765" s="3"/>
      <c r="BC765" s="3"/>
      <c r="BD765" s="3"/>
      <c r="BE765" s="3"/>
      <c r="BF765" s="3"/>
      <c r="BG765" s="3"/>
      <c r="BH765" s="3"/>
      <c r="BI765" s="3"/>
      <c r="BJ765" s="3"/>
      <c r="BK765" s="3"/>
      <c r="BL765" s="3"/>
    </row>
    <row r="766" spans="2:64" x14ac:dyDescent="0.2">
      <c r="B766" s="38"/>
      <c r="C766" s="40"/>
      <c r="D766" s="40"/>
      <c r="E766" s="40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3"/>
      <c r="AW766" s="3"/>
      <c r="AX766" s="3"/>
      <c r="AY766" s="3"/>
      <c r="AZ766" s="3"/>
      <c r="BA766" s="3"/>
      <c r="BB766" s="3"/>
      <c r="BC766" s="3"/>
      <c r="BD766" s="3"/>
      <c r="BE766" s="3"/>
      <c r="BF766" s="3"/>
      <c r="BG766" s="3"/>
      <c r="BH766" s="3"/>
      <c r="BI766" s="3"/>
      <c r="BJ766" s="3"/>
      <c r="BK766" s="3"/>
      <c r="BL766" s="3"/>
    </row>
    <row r="767" spans="2:64" x14ac:dyDescent="0.2">
      <c r="B767" s="38"/>
      <c r="C767" s="40"/>
      <c r="D767" s="40"/>
      <c r="E767" s="40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3"/>
      <c r="AW767" s="3"/>
      <c r="AX767" s="3"/>
      <c r="AY767" s="3"/>
      <c r="AZ767" s="3"/>
      <c r="BA767" s="3"/>
      <c r="BB767" s="3"/>
      <c r="BC767" s="3"/>
      <c r="BD767" s="3"/>
      <c r="BE767" s="3"/>
      <c r="BF767" s="3"/>
      <c r="BG767" s="3"/>
      <c r="BH767" s="3"/>
      <c r="BI767" s="3"/>
      <c r="BJ767" s="3"/>
      <c r="BK767" s="3"/>
      <c r="BL767" s="3"/>
    </row>
    <row r="768" spans="2:64" x14ac:dyDescent="0.2">
      <c r="B768" s="38"/>
      <c r="C768" s="40"/>
      <c r="D768" s="40"/>
      <c r="E768" s="40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3"/>
      <c r="AW768" s="3"/>
      <c r="AX768" s="3"/>
      <c r="AY768" s="3"/>
      <c r="AZ768" s="3"/>
      <c r="BA768" s="3"/>
      <c r="BB768" s="3"/>
      <c r="BC768" s="3"/>
      <c r="BD768" s="3"/>
      <c r="BE768" s="3"/>
      <c r="BF768" s="3"/>
      <c r="BG768" s="3"/>
      <c r="BH768" s="3"/>
      <c r="BI768" s="3"/>
      <c r="BJ768" s="3"/>
      <c r="BK768" s="3"/>
      <c r="BL768" s="3"/>
    </row>
    <row r="769" spans="2:64" x14ac:dyDescent="0.2">
      <c r="B769" s="38"/>
      <c r="C769" s="40"/>
      <c r="D769" s="40"/>
      <c r="E769" s="40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3"/>
      <c r="AW769" s="3"/>
      <c r="AX769" s="3"/>
      <c r="AY769" s="3"/>
      <c r="AZ769" s="3"/>
      <c r="BA769" s="3"/>
      <c r="BB769" s="3"/>
      <c r="BC769" s="3"/>
      <c r="BD769" s="3"/>
      <c r="BE769" s="3"/>
      <c r="BF769" s="3"/>
      <c r="BG769" s="3"/>
      <c r="BH769" s="3"/>
      <c r="BI769" s="3"/>
      <c r="BJ769" s="3"/>
      <c r="BK769" s="3"/>
      <c r="BL769" s="3"/>
    </row>
    <row r="770" spans="2:64" x14ac:dyDescent="0.2">
      <c r="B770" s="38"/>
      <c r="C770" s="40"/>
      <c r="D770" s="40"/>
      <c r="E770" s="40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3"/>
      <c r="AW770" s="3"/>
      <c r="AX770" s="3"/>
      <c r="AY770" s="3"/>
      <c r="AZ770" s="3"/>
      <c r="BA770" s="3"/>
      <c r="BB770" s="3"/>
      <c r="BC770" s="3"/>
      <c r="BD770" s="3"/>
      <c r="BE770" s="3"/>
      <c r="BF770" s="3"/>
      <c r="BG770" s="3"/>
      <c r="BH770" s="3"/>
      <c r="BI770" s="3"/>
      <c r="BJ770" s="3"/>
      <c r="BK770" s="3"/>
      <c r="BL770" s="3"/>
    </row>
    <row r="771" spans="2:64" x14ac:dyDescent="0.2">
      <c r="B771" s="38"/>
      <c r="C771" s="40"/>
      <c r="D771" s="40"/>
      <c r="E771" s="40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3"/>
      <c r="AW771" s="3"/>
      <c r="AX771" s="3"/>
      <c r="AY771" s="3"/>
      <c r="AZ771" s="3"/>
      <c r="BA771" s="3"/>
      <c r="BB771" s="3"/>
      <c r="BC771" s="3"/>
      <c r="BD771" s="3"/>
      <c r="BE771" s="3"/>
      <c r="BF771" s="3"/>
      <c r="BG771" s="3"/>
      <c r="BH771" s="3"/>
      <c r="BI771" s="3"/>
      <c r="BJ771" s="3"/>
      <c r="BK771" s="3"/>
      <c r="BL771" s="3"/>
    </row>
    <row r="772" spans="2:64" x14ac:dyDescent="0.2">
      <c r="B772" s="38"/>
      <c r="C772" s="40"/>
      <c r="D772" s="40"/>
      <c r="E772" s="40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3"/>
      <c r="AW772" s="3"/>
      <c r="AX772" s="3"/>
      <c r="AY772" s="3"/>
      <c r="AZ772" s="3"/>
      <c r="BA772" s="3"/>
      <c r="BB772" s="3"/>
      <c r="BC772" s="3"/>
      <c r="BD772" s="3"/>
      <c r="BE772" s="3"/>
      <c r="BF772" s="3"/>
      <c r="BG772" s="3"/>
      <c r="BH772" s="3"/>
      <c r="BI772" s="3"/>
      <c r="BJ772" s="3"/>
      <c r="BK772" s="3"/>
      <c r="BL772" s="3"/>
    </row>
    <row r="773" spans="2:64" x14ac:dyDescent="0.2">
      <c r="B773" s="38"/>
      <c r="C773" s="40"/>
      <c r="D773" s="40"/>
      <c r="E773" s="40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3"/>
      <c r="AW773" s="3"/>
      <c r="AX773" s="3"/>
      <c r="AY773" s="3"/>
      <c r="AZ773" s="3"/>
      <c r="BA773" s="3"/>
      <c r="BB773" s="3"/>
      <c r="BC773" s="3"/>
      <c r="BD773" s="3"/>
      <c r="BE773" s="3"/>
      <c r="BF773" s="3"/>
      <c r="BG773" s="3"/>
      <c r="BH773" s="3"/>
      <c r="BI773" s="3"/>
      <c r="BJ773" s="3"/>
      <c r="BK773" s="3"/>
      <c r="BL773" s="3"/>
    </row>
    <row r="774" spans="2:64" x14ac:dyDescent="0.2">
      <c r="B774" s="38"/>
      <c r="C774" s="40"/>
      <c r="D774" s="40"/>
      <c r="E774" s="40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3"/>
      <c r="AW774" s="3"/>
      <c r="AX774" s="3"/>
      <c r="AY774" s="3"/>
      <c r="AZ774" s="3"/>
      <c r="BA774" s="3"/>
      <c r="BB774" s="3"/>
      <c r="BC774" s="3"/>
      <c r="BD774" s="3"/>
      <c r="BE774" s="3"/>
      <c r="BF774" s="3"/>
      <c r="BG774" s="3"/>
      <c r="BH774" s="3"/>
      <c r="BI774" s="3"/>
      <c r="BJ774" s="3"/>
      <c r="BK774" s="3"/>
      <c r="BL774" s="3"/>
    </row>
    <row r="775" spans="2:64" x14ac:dyDescent="0.2">
      <c r="B775" s="38"/>
      <c r="C775" s="40"/>
      <c r="D775" s="40"/>
      <c r="E775" s="40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3"/>
      <c r="AW775" s="3"/>
      <c r="AX775" s="3"/>
      <c r="AY775" s="3"/>
      <c r="AZ775" s="3"/>
      <c r="BA775" s="3"/>
      <c r="BB775" s="3"/>
      <c r="BC775" s="3"/>
      <c r="BD775" s="3"/>
      <c r="BE775" s="3"/>
      <c r="BF775" s="3"/>
      <c r="BG775" s="3"/>
      <c r="BH775" s="3"/>
      <c r="BI775" s="3"/>
      <c r="BJ775" s="3"/>
      <c r="BK775" s="3"/>
      <c r="BL775" s="3"/>
    </row>
    <row r="776" spans="2:64" x14ac:dyDescent="0.2">
      <c r="B776" s="38"/>
      <c r="C776" s="40"/>
      <c r="D776" s="40"/>
      <c r="E776" s="40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3"/>
      <c r="AW776" s="3"/>
      <c r="AX776" s="3"/>
      <c r="AY776" s="3"/>
      <c r="AZ776" s="3"/>
      <c r="BA776" s="3"/>
      <c r="BB776" s="3"/>
      <c r="BC776" s="3"/>
      <c r="BD776" s="3"/>
      <c r="BE776" s="3"/>
      <c r="BF776" s="3"/>
      <c r="BG776" s="3"/>
      <c r="BH776" s="3"/>
      <c r="BI776" s="3"/>
      <c r="BJ776" s="3"/>
      <c r="BK776" s="3"/>
      <c r="BL776" s="3"/>
    </row>
    <row r="777" spans="2:64" x14ac:dyDescent="0.2">
      <c r="B777" s="38"/>
      <c r="C777" s="40"/>
      <c r="D777" s="40"/>
      <c r="E777" s="40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3"/>
      <c r="AW777" s="3"/>
      <c r="AX777" s="3"/>
      <c r="AY777" s="3"/>
      <c r="AZ777" s="3"/>
      <c r="BA777" s="3"/>
      <c r="BB777" s="3"/>
      <c r="BC777" s="3"/>
      <c r="BD777" s="3"/>
      <c r="BE777" s="3"/>
      <c r="BF777" s="3"/>
      <c r="BG777" s="3"/>
      <c r="BH777" s="3"/>
      <c r="BI777" s="3"/>
      <c r="BJ777" s="3"/>
      <c r="BK777" s="3"/>
      <c r="BL777" s="3"/>
    </row>
    <row r="778" spans="2:64" x14ac:dyDescent="0.2">
      <c r="B778" s="38"/>
      <c r="C778" s="40"/>
      <c r="D778" s="40"/>
      <c r="E778" s="40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3"/>
      <c r="AW778" s="3"/>
      <c r="AX778" s="3"/>
      <c r="AY778" s="3"/>
      <c r="AZ778" s="3"/>
      <c r="BA778" s="3"/>
      <c r="BB778" s="3"/>
      <c r="BC778" s="3"/>
      <c r="BD778" s="3"/>
      <c r="BE778" s="3"/>
      <c r="BF778" s="3"/>
      <c r="BG778" s="3"/>
      <c r="BH778" s="3"/>
      <c r="BI778" s="3"/>
      <c r="BJ778" s="3"/>
      <c r="BK778" s="3"/>
      <c r="BL778" s="3"/>
    </row>
    <row r="779" spans="2:64" x14ac:dyDescent="0.2">
      <c r="B779" s="38"/>
      <c r="C779" s="40"/>
      <c r="D779" s="40"/>
      <c r="E779" s="40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3"/>
      <c r="AW779" s="3"/>
      <c r="AX779" s="3"/>
      <c r="AY779" s="3"/>
      <c r="AZ779" s="3"/>
      <c r="BA779" s="3"/>
      <c r="BB779" s="3"/>
      <c r="BC779" s="3"/>
      <c r="BD779" s="3"/>
      <c r="BE779" s="3"/>
      <c r="BF779" s="3"/>
      <c r="BG779" s="3"/>
      <c r="BH779" s="3"/>
      <c r="BI779" s="3"/>
      <c r="BJ779" s="3"/>
      <c r="BK779" s="3"/>
      <c r="BL779" s="3"/>
    </row>
    <row r="780" spans="2:64" x14ac:dyDescent="0.2">
      <c r="B780" s="38"/>
      <c r="C780" s="40"/>
      <c r="D780" s="40"/>
      <c r="E780" s="40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3"/>
      <c r="AW780" s="3"/>
      <c r="AX780" s="3"/>
      <c r="AY780" s="3"/>
      <c r="AZ780" s="3"/>
      <c r="BA780" s="3"/>
      <c r="BB780" s="3"/>
      <c r="BC780" s="3"/>
      <c r="BD780" s="3"/>
      <c r="BE780" s="3"/>
      <c r="BF780" s="3"/>
      <c r="BG780" s="3"/>
      <c r="BH780" s="3"/>
      <c r="BI780" s="3"/>
      <c r="BJ780" s="3"/>
      <c r="BK780" s="3"/>
      <c r="BL780" s="3"/>
    </row>
    <row r="781" spans="2:64" x14ac:dyDescent="0.2">
      <c r="B781" s="38"/>
      <c r="C781" s="40"/>
      <c r="D781" s="40"/>
      <c r="E781" s="40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3"/>
      <c r="AW781" s="3"/>
      <c r="AX781" s="3"/>
      <c r="AY781" s="3"/>
      <c r="AZ781" s="3"/>
      <c r="BA781" s="3"/>
      <c r="BB781" s="3"/>
      <c r="BC781" s="3"/>
      <c r="BD781" s="3"/>
      <c r="BE781" s="3"/>
      <c r="BF781" s="3"/>
      <c r="BG781" s="3"/>
      <c r="BH781" s="3"/>
      <c r="BI781" s="3"/>
      <c r="BJ781" s="3"/>
      <c r="BK781" s="3"/>
      <c r="BL781" s="3"/>
    </row>
    <row r="782" spans="2:64" x14ac:dyDescent="0.2">
      <c r="B782" s="38"/>
      <c r="C782" s="40"/>
      <c r="D782" s="40"/>
      <c r="E782" s="40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3"/>
      <c r="AW782" s="3"/>
      <c r="AX782" s="3"/>
      <c r="AY782" s="3"/>
      <c r="AZ782" s="3"/>
      <c r="BA782" s="3"/>
      <c r="BB782" s="3"/>
      <c r="BC782" s="3"/>
      <c r="BD782" s="3"/>
      <c r="BE782" s="3"/>
      <c r="BF782" s="3"/>
      <c r="BG782" s="3"/>
      <c r="BH782" s="3"/>
      <c r="BI782" s="3"/>
      <c r="BJ782" s="3"/>
      <c r="BK782" s="3"/>
      <c r="BL782" s="3"/>
    </row>
    <row r="783" spans="2:64" x14ac:dyDescent="0.2">
      <c r="B783" s="38"/>
      <c r="C783" s="40"/>
      <c r="D783" s="40"/>
      <c r="E783" s="40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3"/>
      <c r="AW783" s="3"/>
      <c r="AX783" s="3"/>
      <c r="AY783" s="3"/>
      <c r="AZ783" s="3"/>
      <c r="BA783" s="3"/>
      <c r="BB783" s="3"/>
      <c r="BC783" s="3"/>
      <c r="BD783" s="3"/>
      <c r="BE783" s="3"/>
      <c r="BF783" s="3"/>
      <c r="BG783" s="3"/>
      <c r="BH783" s="3"/>
      <c r="BI783" s="3"/>
      <c r="BJ783" s="3"/>
      <c r="BK783" s="3"/>
      <c r="BL783" s="3"/>
    </row>
    <row r="784" spans="2:64" x14ac:dyDescent="0.2">
      <c r="B784" s="38"/>
      <c r="C784" s="40"/>
      <c r="D784" s="40"/>
      <c r="E784" s="40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  <c r="AW784" s="3"/>
      <c r="AX784" s="3"/>
      <c r="AY784" s="3"/>
      <c r="AZ784" s="3"/>
      <c r="BA784" s="3"/>
      <c r="BB784" s="3"/>
      <c r="BC784" s="3"/>
      <c r="BD784" s="3"/>
      <c r="BE784" s="3"/>
      <c r="BF784" s="3"/>
      <c r="BG784" s="3"/>
      <c r="BH784" s="3"/>
      <c r="BI784" s="3"/>
      <c r="BJ784" s="3"/>
      <c r="BK784" s="3"/>
      <c r="BL784" s="3"/>
    </row>
    <row r="785" spans="2:64" x14ac:dyDescent="0.2">
      <c r="B785" s="38"/>
      <c r="C785" s="40"/>
      <c r="D785" s="40"/>
      <c r="E785" s="40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3"/>
      <c r="AW785" s="3"/>
      <c r="AX785" s="3"/>
      <c r="AY785" s="3"/>
      <c r="AZ785" s="3"/>
      <c r="BA785" s="3"/>
      <c r="BB785" s="3"/>
      <c r="BC785" s="3"/>
      <c r="BD785" s="3"/>
      <c r="BE785" s="3"/>
      <c r="BF785" s="3"/>
      <c r="BG785" s="3"/>
      <c r="BH785" s="3"/>
      <c r="BI785" s="3"/>
      <c r="BJ785" s="3"/>
      <c r="BK785" s="3"/>
      <c r="BL785" s="3"/>
    </row>
    <row r="786" spans="2:64" x14ac:dyDescent="0.2">
      <c r="B786" s="38"/>
      <c r="C786" s="40"/>
      <c r="D786" s="40"/>
      <c r="E786" s="40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3"/>
      <c r="AW786" s="3"/>
      <c r="AX786" s="3"/>
      <c r="AY786" s="3"/>
      <c r="AZ786" s="3"/>
      <c r="BA786" s="3"/>
      <c r="BB786" s="3"/>
      <c r="BC786" s="3"/>
      <c r="BD786" s="3"/>
      <c r="BE786" s="3"/>
      <c r="BF786" s="3"/>
      <c r="BG786" s="3"/>
      <c r="BH786" s="3"/>
      <c r="BI786" s="3"/>
      <c r="BJ786" s="3"/>
      <c r="BK786" s="3"/>
      <c r="BL786" s="3"/>
    </row>
    <row r="787" spans="2:64" x14ac:dyDescent="0.2">
      <c r="B787" s="38"/>
      <c r="C787" s="40"/>
      <c r="D787" s="40"/>
      <c r="E787" s="40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3"/>
      <c r="AW787" s="3"/>
      <c r="AX787" s="3"/>
      <c r="AY787" s="3"/>
      <c r="AZ787" s="3"/>
      <c r="BA787" s="3"/>
      <c r="BB787" s="3"/>
      <c r="BC787" s="3"/>
      <c r="BD787" s="3"/>
      <c r="BE787" s="3"/>
      <c r="BF787" s="3"/>
      <c r="BG787" s="3"/>
      <c r="BH787" s="3"/>
      <c r="BI787" s="3"/>
      <c r="BJ787" s="3"/>
      <c r="BK787" s="3"/>
      <c r="BL787" s="3"/>
    </row>
    <row r="788" spans="2:64" x14ac:dyDescent="0.2">
      <c r="B788" s="38"/>
      <c r="C788" s="40"/>
      <c r="D788" s="40"/>
      <c r="E788" s="40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3"/>
      <c r="AW788" s="3"/>
      <c r="AX788" s="3"/>
      <c r="AY788" s="3"/>
      <c r="AZ788" s="3"/>
      <c r="BA788" s="3"/>
      <c r="BB788" s="3"/>
      <c r="BC788" s="3"/>
      <c r="BD788" s="3"/>
      <c r="BE788" s="3"/>
      <c r="BF788" s="3"/>
      <c r="BG788" s="3"/>
      <c r="BH788" s="3"/>
      <c r="BI788" s="3"/>
      <c r="BJ788" s="3"/>
      <c r="BK788" s="3"/>
      <c r="BL788" s="3"/>
    </row>
    <row r="789" spans="2:64" x14ac:dyDescent="0.2">
      <c r="B789" s="38"/>
      <c r="C789" s="40"/>
      <c r="D789" s="40"/>
      <c r="E789" s="40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3"/>
      <c r="AW789" s="3"/>
      <c r="AX789" s="3"/>
      <c r="AY789" s="3"/>
      <c r="AZ789" s="3"/>
      <c r="BA789" s="3"/>
      <c r="BB789" s="3"/>
      <c r="BC789" s="3"/>
      <c r="BD789" s="3"/>
      <c r="BE789" s="3"/>
      <c r="BF789" s="3"/>
      <c r="BG789" s="3"/>
      <c r="BH789" s="3"/>
      <c r="BI789" s="3"/>
      <c r="BJ789" s="3"/>
      <c r="BK789" s="3"/>
      <c r="BL789" s="3"/>
    </row>
    <row r="790" spans="2:64" x14ac:dyDescent="0.2">
      <c r="B790" s="38"/>
      <c r="C790" s="40"/>
      <c r="D790" s="40"/>
      <c r="E790" s="40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3"/>
      <c r="AW790" s="3"/>
      <c r="AX790" s="3"/>
      <c r="AY790" s="3"/>
      <c r="AZ790" s="3"/>
      <c r="BA790" s="3"/>
      <c r="BB790" s="3"/>
      <c r="BC790" s="3"/>
      <c r="BD790" s="3"/>
      <c r="BE790" s="3"/>
      <c r="BF790" s="3"/>
      <c r="BG790" s="3"/>
      <c r="BH790" s="3"/>
      <c r="BI790" s="3"/>
      <c r="BJ790" s="3"/>
      <c r="BK790" s="3"/>
      <c r="BL790" s="3"/>
    </row>
    <row r="791" spans="2:64" x14ac:dyDescent="0.2">
      <c r="B791" s="38"/>
      <c r="C791" s="40"/>
      <c r="D791" s="40"/>
      <c r="E791" s="40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3"/>
      <c r="AW791" s="3"/>
      <c r="AX791" s="3"/>
      <c r="AY791" s="3"/>
      <c r="AZ791" s="3"/>
      <c r="BA791" s="3"/>
      <c r="BB791" s="3"/>
      <c r="BC791" s="3"/>
      <c r="BD791" s="3"/>
      <c r="BE791" s="3"/>
      <c r="BF791" s="3"/>
      <c r="BG791" s="3"/>
      <c r="BH791" s="3"/>
      <c r="BI791" s="3"/>
      <c r="BJ791" s="3"/>
      <c r="BK791" s="3"/>
      <c r="BL791" s="3"/>
    </row>
    <row r="792" spans="2:64" x14ac:dyDescent="0.2">
      <c r="B792" s="38"/>
      <c r="C792" s="40"/>
      <c r="D792" s="40"/>
      <c r="E792" s="40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3"/>
      <c r="AW792" s="3"/>
      <c r="AX792" s="3"/>
      <c r="AY792" s="3"/>
      <c r="AZ792" s="3"/>
      <c r="BA792" s="3"/>
      <c r="BB792" s="3"/>
      <c r="BC792" s="3"/>
      <c r="BD792" s="3"/>
      <c r="BE792" s="3"/>
      <c r="BF792" s="3"/>
      <c r="BG792" s="3"/>
      <c r="BH792" s="3"/>
      <c r="BI792" s="3"/>
      <c r="BJ792" s="3"/>
      <c r="BK792" s="3"/>
      <c r="BL792" s="3"/>
    </row>
    <row r="793" spans="2:64" x14ac:dyDescent="0.2">
      <c r="B793" s="38"/>
      <c r="C793" s="40"/>
      <c r="D793" s="40"/>
      <c r="E793" s="40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3"/>
      <c r="AW793" s="3"/>
      <c r="AX793" s="3"/>
      <c r="AY793" s="3"/>
      <c r="AZ793" s="3"/>
      <c r="BA793" s="3"/>
      <c r="BB793" s="3"/>
      <c r="BC793" s="3"/>
      <c r="BD793" s="3"/>
      <c r="BE793" s="3"/>
      <c r="BF793" s="3"/>
      <c r="BG793" s="3"/>
      <c r="BH793" s="3"/>
      <c r="BI793" s="3"/>
      <c r="BJ793" s="3"/>
      <c r="BK793" s="3"/>
      <c r="BL793" s="3"/>
    </row>
    <row r="794" spans="2:64" x14ac:dyDescent="0.2">
      <c r="B794" s="38"/>
      <c r="C794" s="40"/>
      <c r="D794" s="40"/>
      <c r="E794" s="40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3"/>
      <c r="AW794" s="3"/>
      <c r="AX794" s="3"/>
      <c r="AY794" s="3"/>
      <c r="AZ794" s="3"/>
      <c r="BA794" s="3"/>
      <c r="BB794" s="3"/>
      <c r="BC794" s="3"/>
      <c r="BD794" s="3"/>
      <c r="BE794" s="3"/>
      <c r="BF794" s="3"/>
      <c r="BG794" s="3"/>
      <c r="BH794" s="3"/>
      <c r="BI794" s="3"/>
      <c r="BJ794" s="3"/>
      <c r="BK794" s="3"/>
      <c r="BL794" s="3"/>
    </row>
    <row r="795" spans="2:64" x14ac:dyDescent="0.2">
      <c r="B795" s="38"/>
      <c r="C795" s="40"/>
      <c r="D795" s="40"/>
      <c r="E795" s="40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3"/>
      <c r="AW795" s="3"/>
      <c r="AX795" s="3"/>
      <c r="AY795" s="3"/>
      <c r="AZ795" s="3"/>
      <c r="BA795" s="3"/>
      <c r="BB795" s="3"/>
      <c r="BC795" s="3"/>
      <c r="BD795" s="3"/>
      <c r="BE795" s="3"/>
      <c r="BF795" s="3"/>
      <c r="BG795" s="3"/>
      <c r="BH795" s="3"/>
      <c r="BI795" s="3"/>
      <c r="BJ795" s="3"/>
      <c r="BK795" s="3"/>
      <c r="BL795" s="3"/>
    </row>
    <row r="796" spans="2:64" x14ac:dyDescent="0.2">
      <c r="B796" s="38"/>
      <c r="C796" s="40"/>
      <c r="D796" s="40"/>
      <c r="E796" s="40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3"/>
      <c r="AW796" s="3"/>
      <c r="AX796" s="3"/>
      <c r="AY796" s="3"/>
      <c r="AZ796" s="3"/>
      <c r="BA796" s="3"/>
      <c r="BB796" s="3"/>
      <c r="BC796" s="3"/>
      <c r="BD796" s="3"/>
      <c r="BE796" s="3"/>
      <c r="BF796" s="3"/>
      <c r="BG796" s="3"/>
      <c r="BH796" s="3"/>
      <c r="BI796" s="3"/>
      <c r="BJ796" s="3"/>
      <c r="BK796" s="3"/>
      <c r="BL796" s="3"/>
    </row>
    <row r="797" spans="2:64" x14ac:dyDescent="0.2">
      <c r="B797" s="38"/>
      <c r="C797" s="40"/>
      <c r="D797" s="40"/>
      <c r="E797" s="40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3"/>
      <c r="AW797" s="3"/>
      <c r="AX797" s="3"/>
      <c r="AY797" s="3"/>
      <c r="AZ797" s="3"/>
      <c r="BA797" s="3"/>
      <c r="BB797" s="3"/>
      <c r="BC797" s="3"/>
      <c r="BD797" s="3"/>
      <c r="BE797" s="3"/>
      <c r="BF797" s="3"/>
      <c r="BG797" s="3"/>
      <c r="BH797" s="3"/>
      <c r="BI797" s="3"/>
      <c r="BJ797" s="3"/>
      <c r="BK797" s="3"/>
      <c r="BL797" s="3"/>
    </row>
    <row r="798" spans="2:64" x14ac:dyDescent="0.2">
      <c r="B798" s="38"/>
      <c r="C798" s="40"/>
      <c r="D798" s="40"/>
      <c r="E798" s="40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3"/>
      <c r="AW798" s="3"/>
      <c r="AX798" s="3"/>
      <c r="AY798" s="3"/>
      <c r="AZ798" s="3"/>
      <c r="BA798" s="3"/>
      <c r="BB798" s="3"/>
      <c r="BC798" s="3"/>
      <c r="BD798" s="3"/>
      <c r="BE798" s="3"/>
      <c r="BF798" s="3"/>
      <c r="BG798" s="3"/>
      <c r="BH798" s="3"/>
      <c r="BI798" s="3"/>
      <c r="BJ798" s="3"/>
      <c r="BK798" s="3"/>
      <c r="BL798" s="3"/>
    </row>
    <row r="799" spans="2:64" x14ac:dyDescent="0.2">
      <c r="B799" s="38"/>
      <c r="C799" s="40"/>
      <c r="D799" s="40"/>
      <c r="E799" s="40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3"/>
      <c r="AW799" s="3"/>
      <c r="AX799" s="3"/>
      <c r="AY799" s="3"/>
      <c r="AZ799" s="3"/>
      <c r="BA799" s="3"/>
      <c r="BB799" s="3"/>
      <c r="BC799" s="3"/>
      <c r="BD799" s="3"/>
      <c r="BE799" s="3"/>
      <c r="BF799" s="3"/>
      <c r="BG799" s="3"/>
      <c r="BH799" s="3"/>
      <c r="BI799" s="3"/>
      <c r="BJ799" s="3"/>
      <c r="BK799" s="3"/>
      <c r="BL799" s="3"/>
    </row>
    <row r="800" spans="2:64" x14ac:dyDescent="0.2">
      <c r="B800" s="38"/>
      <c r="C800" s="40"/>
      <c r="D800" s="40"/>
      <c r="E800" s="40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3"/>
      <c r="AW800" s="3"/>
      <c r="AX800" s="3"/>
      <c r="AY800" s="3"/>
      <c r="AZ800" s="3"/>
      <c r="BA800" s="3"/>
      <c r="BB800" s="3"/>
      <c r="BC800" s="3"/>
      <c r="BD800" s="3"/>
      <c r="BE800" s="3"/>
      <c r="BF800" s="3"/>
      <c r="BG800" s="3"/>
      <c r="BH800" s="3"/>
      <c r="BI800" s="3"/>
      <c r="BJ800" s="3"/>
      <c r="BK800" s="3"/>
      <c r="BL800" s="3"/>
    </row>
    <row r="801" spans="2:64" x14ac:dyDescent="0.2">
      <c r="B801" s="38"/>
      <c r="C801" s="40"/>
      <c r="D801" s="40"/>
      <c r="E801" s="40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3"/>
      <c r="AW801" s="3"/>
      <c r="AX801" s="3"/>
      <c r="AY801" s="3"/>
      <c r="AZ801" s="3"/>
      <c r="BA801" s="3"/>
      <c r="BB801" s="3"/>
      <c r="BC801" s="3"/>
      <c r="BD801" s="3"/>
      <c r="BE801" s="3"/>
      <c r="BF801" s="3"/>
      <c r="BG801" s="3"/>
      <c r="BH801" s="3"/>
      <c r="BI801" s="3"/>
      <c r="BJ801" s="3"/>
      <c r="BK801" s="3"/>
      <c r="BL801" s="3"/>
    </row>
    <row r="802" spans="2:64" x14ac:dyDescent="0.2">
      <c r="B802" s="38"/>
      <c r="C802" s="40"/>
      <c r="D802" s="40"/>
      <c r="E802" s="40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3"/>
      <c r="AW802" s="3"/>
      <c r="AX802" s="3"/>
      <c r="AY802" s="3"/>
      <c r="AZ802" s="3"/>
      <c r="BA802" s="3"/>
      <c r="BB802" s="3"/>
      <c r="BC802" s="3"/>
      <c r="BD802" s="3"/>
      <c r="BE802" s="3"/>
      <c r="BF802" s="3"/>
      <c r="BG802" s="3"/>
      <c r="BH802" s="3"/>
      <c r="BI802" s="3"/>
      <c r="BJ802" s="3"/>
      <c r="BK802" s="3"/>
      <c r="BL802" s="3"/>
    </row>
    <row r="803" spans="2:64" x14ac:dyDescent="0.2">
      <c r="B803" s="38"/>
      <c r="C803" s="40"/>
      <c r="D803" s="40"/>
      <c r="E803" s="40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3"/>
      <c r="AW803" s="3"/>
      <c r="AX803" s="3"/>
      <c r="AY803" s="3"/>
      <c r="AZ803" s="3"/>
      <c r="BA803" s="3"/>
      <c r="BB803" s="3"/>
      <c r="BC803" s="3"/>
      <c r="BD803" s="3"/>
      <c r="BE803" s="3"/>
      <c r="BF803" s="3"/>
      <c r="BG803" s="3"/>
      <c r="BH803" s="3"/>
      <c r="BI803" s="3"/>
      <c r="BJ803" s="3"/>
      <c r="BK803" s="3"/>
      <c r="BL803" s="3"/>
    </row>
    <row r="804" spans="2:64" x14ac:dyDescent="0.2">
      <c r="B804" s="38"/>
      <c r="C804" s="40"/>
      <c r="D804" s="40"/>
      <c r="E804" s="40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3"/>
      <c r="AW804" s="3"/>
      <c r="AX804" s="3"/>
      <c r="AY804" s="3"/>
      <c r="AZ804" s="3"/>
      <c r="BA804" s="3"/>
      <c r="BB804" s="3"/>
      <c r="BC804" s="3"/>
      <c r="BD804" s="3"/>
      <c r="BE804" s="3"/>
      <c r="BF804" s="3"/>
      <c r="BG804" s="3"/>
      <c r="BH804" s="3"/>
      <c r="BI804" s="3"/>
      <c r="BJ804" s="3"/>
      <c r="BK804" s="3"/>
      <c r="BL804" s="3"/>
    </row>
    <row r="805" spans="2:64" x14ac:dyDescent="0.2">
      <c r="B805" s="38"/>
      <c r="C805" s="40"/>
      <c r="D805" s="40"/>
      <c r="E805" s="40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3"/>
      <c r="AW805" s="3"/>
      <c r="AX805" s="3"/>
      <c r="AY805" s="3"/>
      <c r="AZ805" s="3"/>
      <c r="BA805" s="3"/>
      <c r="BB805" s="3"/>
      <c r="BC805" s="3"/>
      <c r="BD805" s="3"/>
      <c r="BE805" s="3"/>
      <c r="BF805" s="3"/>
      <c r="BG805" s="3"/>
      <c r="BH805" s="3"/>
      <c r="BI805" s="3"/>
      <c r="BJ805" s="3"/>
      <c r="BK805" s="3"/>
      <c r="BL805" s="3"/>
    </row>
    <row r="806" spans="2:64" x14ac:dyDescent="0.2">
      <c r="B806" s="38"/>
      <c r="C806" s="40"/>
      <c r="D806" s="40"/>
      <c r="E806" s="40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3"/>
      <c r="AW806" s="3"/>
      <c r="AX806" s="3"/>
      <c r="AY806" s="3"/>
      <c r="AZ806" s="3"/>
      <c r="BA806" s="3"/>
      <c r="BB806" s="3"/>
      <c r="BC806" s="3"/>
      <c r="BD806" s="3"/>
      <c r="BE806" s="3"/>
      <c r="BF806" s="3"/>
      <c r="BG806" s="3"/>
      <c r="BH806" s="3"/>
      <c r="BI806" s="3"/>
      <c r="BJ806" s="3"/>
      <c r="BK806" s="3"/>
      <c r="BL806" s="3"/>
    </row>
    <row r="807" spans="2:64" x14ac:dyDescent="0.2">
      <c r="B807" s="38"/>
      <c r="C807" s="40"/>
      <c r="D807" s="40"/>
      <c r="E807" s="40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3"/>
      <c r="AW807" s="3"/>
      <c r="AX807" s="3"/>
      <c r="AY807" s="3"/>
      <c r="AZ807" s="3"/>
      <c r="BA807" s="3"/>
      <c r="BB807" s="3"/>
      <c r="BC807" s="3"/>
      <c r="BD807" s="3"/>
      <c r="BE807" s="3"/>
      <c r="BF807" s="3"/>
      <c r="BG807" s="3"/>
      <c r="BH807" s="3"/>
      <c r="BI807" s="3"/>
      <c r="BJ807" s="3"/>
      <c r="BK807" s="3"/>
      <c r="BL807" s="3"/>
    </row>
    <row r="808" spans="2:64" x14ac:dyDescent="0.2">
      <c r="B808" s="38"/>
      <c r="C808" s="40"/>
      <c r="D808" s="40"/>
      <c r="E808" s="40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3"/>
      <c r="AW808" s="3"/>
      <c r="AX808" s="3"/>
      <c r="AY808" s="3"/>
      <c r="AZ808" s="3"/>
      <c r="BA808" s="3"/>
      <c r="BB808" s="3"/>
      <c r="BC808" s="3"/>
      <c r="BD808" s="3"/>
      <c r="BE808" s="3"/>
      <c r="BF808" s="3"/>
      <c r="BG808" s="3"/>
      <c r="BH808" s="3"/>
      <c r="BI808" s="3"/>
      <c r="BJ808" s="3"/>
      <c r="BK808" s="3"/>
      <c r="BL808" s="3"/>
    </row>
    <row r="809" spans="2:64" x14ac:dyDescent="0.2">
      <c r="B809" s="38"/>
      <c r="C809" s="40"/>
      <c r="D809" s="40"/>
      <c r="E809" s="40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3"/>
      <c r="AW809" s="3"/>
      <c r="AX809" s="3"/>
      <c r="AY809" s="3"/>
      <c r="AZ809" s="3"/>
      <c r="BA809" s="3"/>
      <c r="BB809" s="3"/>
      <c r="BC809" s="3"/>
      <c r="BD809" s="3"/>
      <c r="BE809" s="3"/>
      <c r="BF809" s="3"/>
      <c r="BG809" s="3"/>
      <c r="BH809" s="3"/>
      <c r="BI809" s="3"/>
      <c r="BJ809" s="3"/>
      <c r="BK809" s="3"/>
      <c r="BL809" s="3"/>
    </row>
    <row r="810" spans="2:64" x14ac:dyDescent="0.2">
      <c r="B810" s="38"/>
      <c r="C810" s="40"/>
      <c r="D810" s="40"/>
      <c r="E810" s="40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  <c r="AW810" s="3"/>
      <c r="AX810" s="3"/>
      <c r="AY810" s="3"/>
      <c r="AZ810" s="3"/>
      <c r="BA810" s="3"/>
      <c r="BB810" s="3"/>
      <c r="BC810" s="3"/>
      <c r="BD810" s="3"/>
      <c r="BE810" s="3"/>
      <c r="BF810" s="3"/>
      <c r="BG810" s="3"/>
      <c r="BH810" s="3"/>
      <c r="BI810" s="3"/>
      <c r="BJ810" s="3"/>
      <c r="BK810" s="3"/>
      <c r="BL810" s="3"/>
    </row>
    <row r="811" spans="2:64" x14ac:dyDescent="0.2">
      <c r="B811" s="38"/>
      <c r="C811" s="40"/>
      <c r="D811" s="40"/>
      <c r="E811" s="40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3"/>
      <c r="AW811" s="3"/>
      <c r="AX811" s="3"/>
      <c r="AY811" s="3"/>
      <c r="AZ811" s="3"/>
      <c r="BA811" s="3"/>
      <c r="BB811" s="3"/>
      <c r="BC811" s="3"/>
      <c r="BD811" s="3"/>
      <c r="BE811" s="3"/>
      <c r="BF811" s="3"/>
      <c r="BG811" s="3"/>
      <c r="BH811" s="3"/>
      <c r="BI811" s="3"/>
      <c r="BJ811" s="3"/>
      <c r="BK811" s="3"/>
      <c r="BL811" s="3"/>
    </row>
    <row r="812" spans="2:64" x14ac:dyDescent="0.2">
      <c r="B812" s="38"/>
      <c r="C812" s="40"/>
      <c r="D812" s="40"/>
      <c r="E812" s="40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3"/>
      <c r="AW812" s="3"/>
      <c r="AX812" s="3"/>
      <c r="AY812" s="3"/>
      <c r="AZ812" s="3"/>
      <c r="BA812" s="3"/>
      <c r="BB812" s="3"/>
      <c r="BC812" s="3"/>
      <c r="BD812" s="3"/>
      <c r="BE812" s="3"/>
      <c r="BF812" s="3"/>
      <c r="BG812" s="3"/>
      <c r="BH812" s="3"/>
      <c r="BI812" s="3"/>
      <c r="BJ812" s="3"/>
      <c r="BK812" s="3"/>
      <c r="BL812" s="3"/>
    </row>
    <row r="813" spans="2:64" x14ac:dyDescent="0.2">
      <c r="B813" s="38"/>
      <c r="C813" s="40"/>
      <c r="D813" s="40"/>
      <c r="E813" s="40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3"/>
      <c r="AW813" s="3"/>
      <c r="AX813" s="3"/>
      <c r="AY813" s="3"/>
      <c r="AZ813" s="3"/>
      <c r="BA813" s="3"/>
      <c r="BB813" s="3"/>
      <c r="BC813" s="3"/>
      <c r="BD813" s="3"/>
      <c r="BE813" s="3"/>
      <c r="BF813" s="3"/>
      <c r="BG813" s="3"/>
      <c r="BH813" s="3"/>
      <c r="BI813" s="3"/>
      <c r="BJ813" s="3"/>
      <c r="BK813" s="3"/>
      <c r="BL813" s="3"/>
    </row>
    <row r="814" spans="2:64" x14ac:dyDescent="0.2">
      <c r="B814" s="38"/>
      <c r="C814" s="40"/>
      <c r="D814" s="40"/>
      <c r="E814" s="40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  <c r="AZ814" s="3"/>
      <c r="BA814" s="3"/>
      <c r="BB814" s="3"/>
      <c r="BC814" s="3"/>
      <c r="BD814" s="3"/>
      <c r="BE814" s="3"/>
      <c r="BF814" s="3"/>
      <c r="BG814" s="3"/>
      <c r="BH814" s="3"/>
      <c r="BI814" s="3"/>
      <c r="BJ814" s="3"/>
      <c r="BK814" s="3"/>
      <c r="BL814" s="3"/>
    </row>
    <row r="815" spans="2:64" x14ac:dyDescent="0.2">
      <c r="B815" s="38"/>
      <c r="C815" s="40"/>
      <c r="D815" s="40"/>
      <c r="E815" s="40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3"/>
      <c r="AW815" s="3"/>
      <c r="AX815" s="3"/>
      <c r="AY815" s="3"/>
      <c r="AZ815" s="3"/>
      <c r="BA815" s="3"/>
      <c r="BB815" s="3"/>
      <c r="BC815" s="3"/>
      <c r="BD815" s="3"/>
      <c r="BE815" s="3"/>
      <c r="BF815" s="3"/>
      <c r="BG815" s="3"/>
      <c r="BH815" s="3"/>
      <c r="BI815" s="3"/>
      <c r="BJ815" s="3"/>
      <c r="BK815" s="3"/>
      <c r="BL815" s="3"/>
    </row>
    <row r="816" spans="2:64" x14ac:dyDescent="0.2">
      <c r="B816" s="38"/>
      <c r="C816" s="40"/>
      <c r="D816" s="40"/>
      <c r="E816" s="40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3"/>
      <c r="AW816" s="3"/>
      <c r="AX816" s="3"/>
      <c r="AY816" s="3"/>
      <c r="AZ816" s="3"/>
      <c r="BA816" s="3"/>
      <c r="BB816" s="3"/>
      <c r="BC816" s="3"/>
      <c r="BD816" s="3"/>
      <c r="BE816" s="3"/>
      <c r="BF816" s="3"/>
      <c r="BG816" s="3"/>
      <c r="BH816" s="3"/>
      <c r="BI816" s="3"/>
      <c r="BJ816" s="3"/>
      <c r="BK816" s="3"/>
      <c r="BL816" s="3"/>
    </row>
    <row r="817" spans="2:64" x14ac:dyDescent="0.2">
      <c r="B817" s="38"/>
      <c r="C817" s="40"/>
      <c r="D817" s="40"/>
      <c r="E817" s="40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3"/>
      <c r="AW817" s="3"/>
      <c r="AX817" s="3"/>
      <c r="AY817" s="3"/>
      <c r="AZ817" s="3"/>
      <c r="BA817" s="3"/>
      <c r="BB817" s="3"/>
      <c r="BC817" s="3"/>
      <c r="BD817" s="3"/>
      <c r="BE817" s="3"/>
      <c r="BF817" s="3"/>
      <c r="BG817" s="3"/>
      <c r="BH817" s="3"/>
      <c r="BI817" s="3"/>
      <c r="BJ817" s="3"/>
      <c r="BK817" s="3"/>
      <c r="BL817" s="3"/>
    </row>
    <row r="818" spans="2:64" x14ac:dyDescent="0.2">
      <c r="B818" s="38"/>
      <c r="C818" s="40"/>
      <c r="D818" s="40"/>
      <c r="E818" s="40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3"/>
      <c r="AW818" s="3"/>
      <c r="AX818" s="3"/>
      <c r="AY818" s="3"/>
      <c r="AZ818" s="3"/>
      <c r="BA818" s="3"/>
      <c r="BB818" s="3"/>
      <c r="BC818" s="3"/>
      <c r="BD818" s="3"/>
      <c r="BE818" s="3"/>
      <c r="BF818" s="3"/>
      <c r="BG818" s="3"/>
      <c r="BH818" s="3"/>
      <c r="BI818" s="3"/>
      <c r="BJ818" s="3"/>
      <c r="BK818" s="3"/>
      <c r="BL818" s="3"/>
    </row>
    <row r="819" spans="2:64" x14ac:dyDescent="0.2">
      <c r="B819" s="38"/>
      <c r="C819" s="40"/>
      <c r="D819" s="40"/>
      <c r="E819" s="40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3"/>
      <c r="AW819" s="3"/>
      <c r="AX819" s="3"/>
      <c r="AY819" s="3"/>
      <c r="AZ819" s="3"/>
      <c r="BA819" s="3"/>
      <c r="BB819" s="3"/>
      <c r="BC819" s="3"/>
      <c r="BD819" s="3"/>
      <c r="BE819" s="3"/>
      <c r="BF819" s="3"/>
      <c r="BG819" s="3"/>
      <c r="BH819" s="3"/>
      <c r="BI819" s="3"/>
      <c r="BJ819" s="3"/>
      <c r="BK819" s="3"/>
      <c r="BL819" s="3"/>
    </row>
    <row r="820" spans="2:64" x14ac:dyDescent="0.2">
      <c r="B820" s="38"/>
      <c r="C820" s="40"/>
      <c r="D820" s="40"/>
      <c r="E820" s="40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3"/>
      <c r="AW820" s="3"/>
      <c r="AX820" s="3"/>
      <c r="AY820" s="3"/>
      <c r="AZ820" s="3"/>
      <c r="BA820" s="3"/>
      <c r="BB820" s="3"/>
      <c r="BC820" s="3"/>
      <c r="BD820" s="3"/>
      <c r="BE820" s="3"/>
      <c r="BF820" s="3"/>
      <c r="BG820" s="3"/>
      <c r="BH820" s="3"/>
      <c r="BI820" s="3"/>
      <c r="BJ820" s="3"/>
      <c r="BK820" s="3"/>
      <c r="BL820" s="3"/>
    </row>
    <row r="821" spans="2:64" x14ac:dyDescent="0.2">
      <c r="B821" s="38"/>
      <c r="C821" s="40"/>
      <c r="D821" s="40"/>
      <c r="E821" s="40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3"/>
      <c r="AW821" s="3"/>
      <c r="AX821" s="3"/>
      <c r="AY821" s="3"/>
      <c r="AZ821" s="3"/>
      <c r="BA821" s="3"/>
      <c r="BB821" s="3"/>
      <c r="BC821" s="3"/>
      <c r="BD821" s="3"/>
      <c r="BE821" s="3"/>
      <c r="BF821" s="3"/>
      <c r="BG821" s="3"/>
      <c r="BH821" s="3"/>
      <c r="BI821" s="3"/>
      <c r="BJ821" s="3"/>
      <c r="BK821" s="3"/>
      <c r="BL821" s="3"/>
    </row>
    <row r="822" spans="2:64" x14ac:dyDescent="0.2">
      <c r="B822" s="38"/>
      <c r="C822" s="40"/>
      <c r="D822" s="40"/>
      <c r="E822" s="40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3"/>
      <c r="AW822" s="3"/>
      <c r="AX822" s="3"/>
      <c r="AY822" s="3"/>
      <c r="AZ822" s="3"/>
      <c r="BA822" s="3"/>
      <c r="BB822" s="3"/>
      <c r="BC822" s="3"/>
      <c r="BD822" s="3"/>
      <c r="BE822" s="3"/>
      <c r="BF822" s="3"/>
      <c r="BG822" s="3"/>
      <c r="BH822" s="3"/>
      <c r="BI822" s="3"/>
      <c r="BJ822" s="3"/>
      <c r="BK822" s="3"/>
      <c r="BL822" s="3"/>
    </row>
    <row r="823" spans="2:64" x14ac:dyDescent="0.2">
      <c r="B823" s="38"/>
      <c r="C823" s="40"/>
      <c r="D823" s="40"/>
      <c r="E823" s="40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3"/>
      <c r="AW823" s="3"/>
      <c r="AX823" s="3"/>
      <c r="AY823" s="3"/>
      <c r="AZ823" s="3"/>
      <c r="BA823" s="3"/>
      <c r="BB823" s="3"/>
      <c r="BC823" s="3"/>
      <c r="BD823" s="3"/>
      <c r="BE823" s="3"/>
      <c r="BF823" s="3"/>
      <c r="BG823" s="3"/>
      <c r="BH823" s="3"/>
      <c r="BI823" s="3"/>
      <c r="BJ823" s="3"/>
      <c r="BK823" s="3"/>
      <c r="BL823" s="3"/>
    </row>
    <row r="824" spans="2:64" x14ac:dyDescent="0.2">
      <c r="B824" s="38"/>
      <c r="C824" s="40"/>
      <c r="D824" s="40"/>
      <c r="E824" s="40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3"/>
      <c r="AW824" s="3"/>
      <c r="AX824" s="3"/>
      <c r="AY824" s="3"/>
      <c r="AZ824" s="3"/>
      <c r="BA824" s="3"/>
      <c r="BB824" s="3"/>
      <c r="BC824" s="3"/>
      <c r="BD824" s="3"/>
      <c r="BE824" s="3"/>
      <c r="BF824" s="3"/>
      <c r="BG824" s="3"/>
      <c r="BH824" s="3"/>
      <c r="BI824" s="3"/>
      <c r="BJ824" s="3"/>
      <c r="BK824" s="3"/>
      <c r="BL824" s="3"/>
    </row>
    <row r="825" spans="2:64" x14ac:dyDescent="0.2">
      <c r="B825" s="38"/>
      <c r="C825" s="40"/>
      <c r="D825" s="40"/>
      <c r="E825" s="40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3"/>
      <c r="AW825" s="3"/>
      <c r="AX825" s="3"/>
      <c r="AY825" s="3"/>
      <c r="AZ825" s="3"/>
      <c r="BA825" s="3"/>
      <c r="BB825" s="3"/>
      <c r="BC825" s="3"/>
      <c r="BD825" s="3"/>
      <c r="BE825" s="3"/>
      <c r="BF825" s="3"/>
      <c r="BG825" s="3"/>
      <c r="BH825" s="3"/>
      <c r="BI825" s="3"/>
      <c r="BJ825" s="3"/>
      <c r="BK825" s="3"/>
      <c r="BL825" s="3"/>
    </row>
    <row r="826" spans="2:64" x14ac:dyDescent="0.2">
      <c r="B826" s="38"/>
      <c r="C826" s="40"/>
      <c r="D826" s="40"/>
      <c r="E826" s="40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3"/>
      <c r="AW826" s="3"/>
      <c r="AX826" s="3"/>
      <c r="AY826" s="3"/>
      <c r="AZ826" s="3"/>
      <c r="BA826" s="3"/>
      <c r="BB826" s="3"/>
      <c r="BC826" s="3"/>
      <c r="BD826" s="3"/>
      <c r="BE826" s="3"/>
      <c r="BF826" s="3"/>
      <c r="BG826" s="3"/>
      <c r="BH826" s="3"/>
      <c r="BI826" s="3"/>
      <c r="BJ826" s="3"/>
      <c r="BK826" s="3"/>
      <c r="BL826" s="3"/>
    </row>
    <row r="827" spans="2:64" x14ac:dyDescent="0.2">
      <c r="B827" s="38"/>
      <c r="C827" s="40"/>
      <c r="D827" s="40"/>
      <c r="E827" s="40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3"/>
      <c r="AW827" s="3"/>
      <c r="AX827" s="3"/>
      <c r="AY827" s="3"/>
      <c r="AZ827" s="3"/>
      <c r="BA827" s="3"/>
      <c r="BB827" s="3"/>
      <c r="BC827" s="3"/>
      <c r="BD827" s="3"/>
      <c r="BE827" s="3"/>
      <c r="BF827" s="3"/>
      <c r="BG827" s="3"/>
      <c r="BH827" s="3"/>
      <c r="BI827" s="3"/>
      <c r="BJ827" s="3"/>
      <c r="BK827" s="3"/>
      <c r="BL827" s="3"/>
    </row>
    <row r="828" spans="2:64" x14ac:dyDescent="0.2">
      <c r="B828" s="38"/>
      <c r="C828" s="40"/>
      <c r="D828" s="40"/>
      <c r="E828" s="40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3"/>
      <c r="AW828" s="3"/>
      <c r="AX828" s="3"/>
      <c r="AY828" s="3"/>
      <c r="AZ828" s="3"/>
      <c r="BA828" s="3"/>
      <c r="BB828" s="3"/>
      <c r="BC828" s="3"/>
      <c r="BD828" s="3"/>
      <c r="BE828" s="3"/>
      <c r="BF828" s="3"/>
      <c r="BG828" s="3"/>
      <c r="BH828" s="3"/>
      <c r="BI828" s="3"/>
      <c r="BJ828" s="3"/>
      <c r="BK828" s="3"/>
      <c r="BL828" s="3"/>
    </row>
    <row r="829" spans="2:64" x14ac:dyDescent="0.2">
      <c r="B829" s="38"/>
      <c r="C829" s="40"/>
      <c r="D829" s="40"/>
      <c r="E829" s="40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3"/>
      <c r="AW829" s="3"/>
      <c r="AX829" s="3"/>
      <c r="AY829" s="3"/>
      <c r="AZ829" s="3"/>
      <c r="BA829" s="3"/>
      <c r="BB829" s="3"/>
      <c r="BC829" s="3"/>
      <c r="BD829" s="3"/>
      <c r="BE829" s="3"/>
      <c r="BF829" s="3"/>
      <c r="BG829" s="3"/>
      <c r="BH829" s="3"/>
      <c r="BI829" s="3"/>
      <c r="BJ829" s="3"/>
      <c r="BK829" s="3"/>
      <c r="BL829" s="3"/>
    </row>
    <row r="830" spans="2:64" x14ac:dyDescent="0.2">
      <c r="B830" s="38"/>
      <c r="C830" s="40"/>
      <c r="D830" s="40"/>
      <c r="E830" s="40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3"/>
      <c r="AW830" s="3"/>
      <c r="AX830" s="3"/>
      <c r="AY830" s="3"/>
      <c r="AZ830" s="3"/>
      <c r="BA830" s="3"/>
      <c r="BB830" s="3"/>
      <c r="BC830" s="3"/>
      <c r="BD830" s="3"/>
      <c r="BE830" s="3"/>
      <c r="BF830" s="3"/>
      <c r="BG830" s="3"/>
      <c r="BH830" s="3"/>
      <c r="BI830" s="3"/>
      <c r="BJ830" s="3"/>
      <c r="BK830" s="3"/>
      <c r="BL830" s="3"/>
    </row>
    <row r="831" spans="2:64" x14ac:dyDescent="0.2">
      <c r="B831" s="38"/>
      <c r="C831" s="40"/>
      <c r="D831" s="40"/>
      <c r="E831" s="40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3"/>
      <c r="AW831" s="3"/>
      <c r="AX831" s="3"/>
      <c r="AY831" s="3"/>
      <c r="AZ831" s="3"/>
      <c r="BA831" s="3"/>
      <c r="BB831" s="3"/>
      <c r="BC831" s="3"/>
      <c r="BD831" s="3"/>
      <c r="BE831" s="3"/>
      <c r="BF831" s="3"/>
      <c r="BG831" s="3"/>
      <c r="BH831" s="3"/>
      <c r="BI831" s="3"/>
      <c r="BJ831" s="3"/>
      <c r="BK831" s="3"/>
      <c r="BL831" s="3"/>
    </row>
    <row r="832" spans="2:64" x14ac:dyDescent="0.2">
      <c r="B832" s="38"/>
      <c r="C832" s="40"/>
      <c r="D832" s="40"/>
      <c r="E832" s="40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3"/>
      <c r="AW832" s="3"/>
      <c r="AX832" s="3"/>
      <c r="AY832" s="3"/>
      <c r="AZ832" s="3"/>
      <c r="BA832" s="3"/>
      <c r="BB832" s="3"/>
      <c r="BC832" s="3"/>
      <c r="BD832" s="3"/>
      <c r="BE832" s="3"/>
      <c r="BF832" s="3"/>
      <c r="BG832" s="3"/>
      <c r="BH832" s="3"/>
      <c r="BI832" s="3"/>
      <c r="BJ832" s="3"/>
      <c r="BK832" s="3"/>
      <c r="BL832" s="3"/>
    </row>
    <row r="833" spans="2:64" x14ac:dyDescent="0.2">
      <c r="B833" s="38"/>
      <c r="C833" s="40"/>
      <c r="D833" s="40"/>
      <c r="E833" s="40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3"/>
      <c r="AW833" s="3"/>
      <c r="AX833" s="3"/>
      <c r="AY833" s="3"/>
      <c r="AZ833" s="3"/>
      <c r="BA833" s="3"/>
      <c r="BB833" s="3"/>
      <c r="BC833" s="3"/>
      <c r="BD833" s="3"/>
      <c r="BE833" s="3"/>
      <c r="BF833" s="3"/>
      <c r="BG833" s="3"/>
      <c r="BH833" s="3"/>
      <c r="BI833" s="3"/>
      <c r="BJ833" s="3"/>
      <c r="BK833" s="3"/>
      <c r="BL833" s="3"/>
    </row>
    <row r="834" spans="2:64" x14ac:dyDescent="0.2">
      <c r="B834" s="38"/>
      <c r="C834" s="40"/>
      <c r="D834" s="40"/>
      <c r="E834" s="40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3"/>
      <c r="AW834" s="3"/>
      <c r="AX834" s="3"/>
      <c r="AY834" s="3"/>
      <c r="AZ834" s="3"/>
      <c r="BA834" s="3"/>
      <c r="BB834" s="3"/>
      <c r="BC834" s="3"/>
      <c r="BD834" s="3"/>
      <c r="BE834" s="3"/>
      <c r="BF834" s="3"/>
      <c r="BG834" s="3"/>
      <c r="BH834" s="3"/>
      <c r="BI834" s="3"/>
      <c r="BJ834" s="3"/>
      <c r="BK834" s="3"/>
      <c r="BL834" s="3"/>
    </row>
    <row r="835" spans="2:64" x14ac:dyDescent="0.2">
      <c r="B835" s="38"/>
      <c r="C835" s="40"/>
      <c r="D835" s="40"/>
      <c r="E835" s="40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3"/>
      <c r="AW835" s="3"/>
      <c r="AX835" s="3"/>
      <c r="AY835" s="3"/>
      <c r="AZ835" s="3"/>
      <c r="BA835" s="3"/>
      <c r="BB835" s="3"/>
      <c r="BC835" s="3"/>
      <c r="BD835" s="3"/>
      <c r="BE835" s="3"/>
      <c r="BF835" s="3"/>
      <c r="BG835" s="3"/>
      <c r="BH835" s="3"/>
      <c r="BI835" s="3"/>
      <c r="BJ835" s="3"/>
      <c r="BK835" s="3"/>
      <c r="BL835" s="3"/>
    </row>
    <row r="836" spans="2:64" x14ac:dyDescent="0.2">
      <c r="B836" s="38"/>
      <c r="C836" s="40"/>
      <c r="D836" s="40"/>
      <c r="E836" s="40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  <c r="AW836" s="3"/>
      <c r="AX836" s="3"/>
      <c r="AY836" s="3"/>
      <c r="AZ836" s="3"/>
      <c r="BA836" s="3"/>
      <c r="BB836" s="3"/>
      <c r="BC836" s="3"/>
      <c r="BD836" s="3"/>
      <c r="BE836" s="3"/>
      <c r="BF836" s="3"/>
      <c r="BG836" s="3"/>
      <c r="BH836" s="3"/>
      <c r="BI836" s="3"/>
      <c r="BJ836" s="3"/>
      <c r="BK836" s="3"/>
      <c r="BL836" s="3"/>
    </row>
    <row r="837" spans="2:64" x14ac:dyDescent="0.2">
      <c r="B837" s="38"/>
      <c r="C837" s="40"/>
      <c r="D837" s="40"/>
      <c r="E837" s="40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3"/>
      <c r="AW837" s="3"/>
      <c r="AX837" s="3"/>
      <c r="AY837" s="3"/>
      <c r="AZ837" s="3"/>
      <c r="BA837" s="3"/>
      <c r="BB837" s="3"/>
      <c r="BC837" s="3"/>
      <c r="BD837" s="3"/>
      <c r="BE837" s="3"/>
      <c r="BF837" s="3"/>
      <c r="BG837" s="3"/>
      <c r="BH837" s="3"/>
      <c r="BI837" s="3"/>
      <c r="BJ837" s="3"/>
      <c r="BK837" s="3"/>
      <c r="BL837" s="3"/>
    </row>
    <row r="838" spans="2:64" x14ac:dyDescent="0.2">
      <c r="B838" s="38"/>
      <c r="C838" s="40"/>
      <c r="D838" s="40"/>
      <c r="E838" s="40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3"/>
      <c r="AW838" s="3"/>
      <c r="AX838" s="3"/>
      <c r="AY838" s="3"/>
      <c r="AZ838" s="3"/>
      <c r="BA838" s="3"/>
      <c r="BB838" s="3"/>
      <c r="BC838" s="3"/>
      <c r="BD838" s="3"/>
      <c r="BE838" s="3"/>
      <c r="BF838" s="3"/>
      <c r="BG838" s="3"/>
      <c r="BH838" s="3"/>
      <c r="BI838" s="3"/>
      <c r="BJ838" s="3"/>
      <c r="BK838" s="3"/>
      <c r="BL838" s="3"/>
    </row>
    <row r="839" spans="2:64" x14ac:dyDescent="0.2">
      <c r="B839" s="38"/>
      <c r="C839" s="40"/>
      <c r="D839" s="40"/>
      <c r="E839" s="40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3"/>
      <c r="AW839" s="3"/>
      <c r="AX839" s="3"/>
      <c r="AY839" s="3"/>
      <c r="AZ839" s="3"/>
      <c r="BA839" s="3"/>
      <c r="BB839" s="3"/>
      <c r="BC839" s="3"/>
      <c r="BD839" s="3"/>
      <c r="BE839" s="3"/>
      <c r="BF839" s="3"/>
      <c r="BG839" s="3"/>
      <c r="BH839" s="3"/>
      <c r="BI839" s="3"/>
      <c r="BJ839" s="3"/>
      <c r="BK839" s="3"/>
      <c r="BL839" s="3"/>
    </row>
    <row r="840" spans="2:64" x14ac:dyDescent="0.2">
      <c r="B840" s="38"/>
      <c r="C840" s="40"/>
      <c r="D840" s="40"/>
      <c r="E840" s="40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3"/>
      <c r="AW840" s="3"/>
      <c r="AX840" s="3"/>
      <c r="AY840" s="3"/>
      <c r="AZ840" s="3"/>
      <c r="BA840" s="3"/>
      <c r="BB840" s="3"/>
      <c r="BC840" s="3"/>
      <c r="BD840" s="3"/>
      <c r="BE840" s="3"/>
      <c r="BF840" s="3"/>
      <c r="BG840" s="3"/>
      <c r="BH840" s="3"/>
      <c r="BI840" s="3"/>
      <c r="BJ840" s="3"/>
      <c r="BK840" s="3"/>
      <c r="BL840" s="3"/>
    </row>
    <row r="841" spans="2:64" x14ac:dyDescent="0.2">
      <c r="B841" s="38"/>
      <c r="C841" s="40"/>
      <c r="D841" s="40"/>
      <c r="E841" s="40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3"/>
      <c r="AW841" s="3"/>
      <c r="AX841" s="3"/>
      <c r="AY841" s="3"/>
      <c r="AZ841" s="3"/>
      <c r="BA841" s="3"/>
      <c r="BB841" s="3"/>
      <c r="BC841" s="3"/>
      <c r="BD841" s="3"/>
      <c r="BE841" s="3"/>
      <c r="BF841" s="3"/>
      <c r="BG841" s="3"/>
      <c r="BH841" s="3"/>
      <c r="BI841" s="3"/>
      <c r="BJ841" s="3"/>
      <c r="BK841" s="3"/>
      <c r="BL841" s="3"/>
    </row>
    <row r="842" spans="2:64" x14ac:dyDescent="0.2">
      <c r="B842" s="38"/>
      <c r="C842" s="40"/>
      <c r="D842" s="40"/>
      <c r="E842" s="40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3"/>
      <c r="AW842" s="3"/>
      <c r="AX842" s="3"/>
      <c r="AY842" s="3"/>
      <c r="AZ842" s="3"/>
      <c r="BA842" s="3"/>
      <c r="BB842" s="3"/>
      <c r="BC842" s="3"/>
      <c r="BD842" s="3"/>
      <c r="BE842" s="3"/>
      <c r="BF842" s="3"/>
      <c r="BG842" s="3"/>
      <c r="BH842" s="3"/>
      <c r="BI842" s="3"/>
      <c r="BJ842" s="3"/>
      <c r="BK842" s="3"/>
      <c r="BL842" s="3"/>
    </row>
    <row r="843" spans="2:64" x14ac:dyDescent="0.2">
      <c r="B843" s="38"/>
      <c r="C843" s="40"/>
      <c r="D843" s="40"/>
      <c r="E843" s="40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3"/>
      <c r="AW843" s="3"/>
      <c r="AX843" s="3"/>
      <c r="AY843" s="3"/>
      <c r="AZ843" s="3"/>
      <c r="BA843" s="3"/>
      <c r="BB843" s="3"/>
      <c r="BC843" s="3"/>
      <c r="BD843" s="3"/>
      <c r="BE843" s="3"/>
      <c r="BF843" s="3"/>
      <c r="BG843" s="3"/>
      <c r="BH843" s="3"/>
      <c r="BI843" s="3"/>
      <c r="BJ843" s="3"/>
      <c r="BK843" s="3"/>
      <c r="BL843" s="3"/>
    </row>
    <row r="844" spans="2:64" x14ac:dyDescent="0.2">
      <c r="B844" s="38"/>
      <c r="C844" s="40"/>
      <c r="D844" s="40"/>
      <c r="E844" s="40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3"/>
      <c r="AW844" s="3"/>
      <c r="AX844" s="3"/>
      <c r="AY844" s="3"/>
      <c r="AZ844" s="3"/>
      <c r="BA844" s="3"/>
      <c r="BB844" s="3"/>
      <c r="BC844" s="3"/>
      <c r="BD844" s="3"/>
      <c r="BE844" s="3"/>
      <c r="BF844" s="3"/>
      <c r="BG844" s="3"/>
      <c r="BH844" s="3"/>
      <c r="BI844" s="3"/>
      <c r="BJ844" s="3"/>
      <c r="BK844" s="3"/>
      <c r="BL844" s="3"/>
    </row>
    <row r="845" spans="2:64" x14ac:dyDescent="0.2">
      <c r="B845" s="38"/>
      <c r="C845" s="40"/>
      <c r="D845" s="40"/>
      <c r="E845" s="40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3"/>
      <c r="AW845" s="3"/>
      <c r="AX845" s="3"/>
      <c r="AY845" s="3"/>
      <c r="AZ845" s="3"/>
      <c r="BA845" s="3"/>
      <c r="BB845" s="3"/>
      <c r="BC845" s="3"/>
      <c r="BD845" s="3"/>
      <c r="BE845" s="3"/>
      <c r="BF845" s="3"/>
      <c r="BG845" s="3"/>
      <c r="BH845" s="3"/>
      <c r="BI845" s="3"/>
      <c r="BJ845" s="3"/>
      <c r="BK845" s="3"/>
      <c r="BL845" s="3"/>
    </row>
    <row r="846" spans="2:64" x14ac:dyDescent="0.2">
      <c r="B846" s="38"/>
      <c r="C846" s="40"/>
      <c r="D846" s="40"/>
      <c r="E846" s="40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3"/>
      <c r="AW846" s="3"/>
      <c r="AX846" s="3"/>
      <c r="AY846" s="3"/>
      <c r="AZ846" s="3"/>
      <c r="BA846" s="3"/>
      <c r="BB846" s="3"/>
      <c r="BC846" s="3"/>
      <c r="BD846" s="3"/>
      <c r="BE846" s="3"/>
      <c r="BF846" s="3"/>
      <c r="BG846" s="3"/>
      <c r="BH846" s="3"/>
      <c r="BI846" s="3"/>
      <c r="BJ846" s="3"/>
      <c r="BK846" s="3"/>
      <c r="BL846" s="3"/>
    </row>
    <row r="847" spans="2:64" x14ac:dyDescent="0.2">
      <c r="B847" s="38"/>
      <c r="C847" s="40"/>
      <c r="D847" s="40"/>
      <c r="E847" s="40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3"/>
      <c r="AW847" s="3"/>
      <c r="AX847" s="3"/>
      <c r="AY847" s="3"/>
      <c r="AZ847" s="3"/>
      <c r="BA847" s="3"/>
      <c r="BB847" s="3"/>
      <c r="BC847" s="3"/>
      <c r="BD847" s="3"/>
      <c r="BE847" s="3"/>
      <c r="BF847" s="3"/>
      <c r="BG847" s="3"/>
      <c r="BH847" s="3"/>
      <c r="BI847" s="3"/>
      <c r="BJ847" s="3"/>
      <c r="BK847" s="3"/>
      <c r="BL847" s="3"/>
    </row>
    <row r="848" spans="2:64" x14ac:dyDescent="0.2">
      <c r="B848" s="38"/>
      <c r="C848" s="40"/>
      <c r="D848" s="40"/>
      <c r="E848" s="40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3"/>
      <c r="AW848" s="3"/>
      <c r="AX848" s="3"/>
      <c r="AY848" s="3"/>
      <c r="AZ848" s="3"/>
      <c r="BA848" s="3"/>
      <c r="BB848" s="3"/>
      <c r="BC848" s="3"/>
      <c r="BD848" s="3"/>
      <c r="BE848" s="3"/>
      <c r="BF848" s="3"/>
      <c r="BG848" s="3"/>
      <c r="BH848" s="3"/>
      <c r="BI848" s="3"/>
      <c r="BJ848" s="3"/>
      <c r="BK848" s="3"/>
      <c r="BL848" s="3"/>
    </row>
    <row r="849" spans="2:64" x14ac:dyDescent="0.2">
      <c r="B849" s="38"/>
      <c r="C849" s="40"/>
      <c r="D849" s="40"/>
      <c r="E849" s="40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3"/>
      <c r="AW849" s="3"/>
      <c r="AX849" s="3"/>
      <c r="AY849" s="3"/>
      <c r="AZ849" s="3"/>
      <c r="BA849" s="3"/>
      <c r="BB849" s="3"/>
      <c r="BC849" s="3"/>
      <c r="BD849" s="3"/>
      <c r="BE849" s="3"/>
      <c r="BF849" s="3"/>
      <c r="BG849" s="3"/>
      <c r="BH849" s="3"/>
      <c r="BI849" s="3"/>
      <c r="BJ849" s="3"/>
      <c r="BK849" s="3"/>
      <c r="BL849" s="3"/>
    </row>
    <row r="850" spans="2:64" x14ac:dyDescent="0.2">
      <c r="B850" s="38"/>
      <c r="C850" s="40"/>
      <c r="D850" s="40"/>
      <c r="E850" s="40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3"/>
      <c r="AW850" s="3"/>
      <c r="AX850" s="3"/>
      <c r="AY850" s="3"/>
      <c r="AZ850" s="3"/>
      <c r="BA850" s="3"/>
      <c r="BB850" s="3"/>
      <c r="BC850" s="3"/>
      <c r="BD850" s="3"/>
      <c r="BE850" s="3"/>
      <c r="BF850" s="3"/>
      <c r="BG850" s="3"/>
      <c r="BH850" s="3"/>
      <c r="BI850" s="3"/>
      <c r="BJ850" s="3"/>
      <c r="BK850" s="3"/>
      <c r="BL850" s="3"/>
    </row>
    <row r="851" spans="2:64" x14ac:dyDescent="0.2">
      <c r="B851" s="38"/>
      <c r="C851" s="40"/>
      <c r="D851" s="40"/>
      <c r="E851" s="40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3"/>
      <c r="AW851" s="3"/>
      <c r="AX851" s="3"/>
      <c r="AY851" s="3"/>
      <c r="AZ851" s="3"/>
      <c r="BA851" s="3"/>
      <c r="BB851" s="3"/>
      <c r="BC851" s="3"/>
      <c r="BD851" s="3"/>
      <c r="BE851" s="3"/>
      <c r="BF851" s="3"/>
      <c r="BG851" s="3"/>
      <c r="BH851" s="3"/>
      <c r="BI851" s="3"/>
      <c r="BJ851" s="3"/>
      <c r="BK851" s="3"/>
      <c r="BL851" s="3"/>
    </row>
    <row r="852" spans="2:64" x14ac:dyDescent="0.2">
      <c r="B852" s="38"/>
      <c r="C852" s="40"/>
      <c r="D852" s="40"/>
      <c r="E852" s="40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3"/>
      <c r="AW852" s="3"/>
      <c r="AX852" s="3"/>
      <c r="AY852" s="3"/>
      <c r="AZ852" s="3"/>
      <c r="BA852" s="3"/>
      <c r="BB852" s="3"/>
      <c r="BC852" s="3"/>
      <c r="BD852" s="3"/>
      <c r="BE852" s="3"/>
      <c r="BF852" s="3"/>
      <c r="BG852" s="3"/>
      <c r="BH852" s="3"/>
      <c r="BI852" s="3"/>
      <c r="BJ852" s="3"/>
      <c r="BK852" s="3"/>
      <c r="BL852" s="3"/>
    </row>
    <row r="853" spans="2:64" x14ac:dyDescent="0.2">
      <c r="B853" s="38"/>
      <c r="C853" s="40"/>
      <c r="D853" s="40"/>
      <c r="E853" s="40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3"/>
      <c r="AW853" s="3"/>
      <c r="AX853" s="3"/>
      <c r="AY853" s="3"/>
      <c r="AZ853" s="3"/>
      <c r="BA853" s="3"/>
      <c r="BB853" s="3"/>
      <c r="BC853" s="3"/>
      <c r="BD853" s="3"/>
      <c r="BE853" s="3"/>
      <c r="BF853" s="3"/>
      <c r="BG853" s="3"/>
      <c r="BH853" s="3"/>
      <c r="BI853" s="3"/>
      <c r="BJ853" s="3"/>
      <c r="BK853" s="3"/>
      <c r="BL853" s="3"/>
    </row>
    <row r="854" spans="2:64" x14ac:dyDescent="0.2">
      <c r="B854" s="38"/>
      <c r="C854" s="40"/>
      <c r="D854" s="40"/>
      <c r="E854" s="40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3"/>
      <c r="AW854" s="3"/>
      <c r="AX854" s="3"/>
      <c r="AY854" s="3"/>
      <c r="AZ854" s="3"/>
      <c r="BA854" s="3"/>
      <c r="BB854" s="3"/>
      <c r="BC854" s="3"/>
      <c r="BD854" s="3"/>
      <c r="BE854" s="3"/>
      <c r="BF854" s="3"/>
      <c r="BG854" s="3"/>
      <c r="BH854" s="3"/>
      <c r="BI854" s="3"/>
      <c r="BJ854" s="3"/>
      <c r="BK854" s="3"/>
      <c r="BL854" s="3"/>
    </row>
    <row r="855" spans="2:64" x14ac:dyDescent="0.2">
      <c r="B855" s="38"/>
      <c r="C855" s="40"/>
      <c r="D855" s="40"/>
      <c r="E855" s="40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3"/>
      <c r="AW855" s="3"/>
      <c r="AX855" s="3"/>
      <c r="AY855" s="3"/>
      <c r="AZ855" s="3"/>
      <c r="BA855" s="3"/>
      <c r="BB855" s="3"/>
      <c r="BC855" s="3"/>
      <c r="BD855" s="3"/>
      <c r="BE855" s="3"/>
      <c r="BF855" s="3"/>
      <c r="BG855" s="3"/>
      <c r="BH855" s="3"/>
      <c r="BI855" s="3"/>
      <c r="BJ855" s="3"/>
      <c r="BK855" s="3"/>
      <c r="BL855" s="3"/>
    </row>
    <row r="856" spans="2:64" x14ac:dyDescent="0.2">
      <c r="B856" s="38"/>
      <c r="C856" s="40"/>
      <c r="D856" s="40"/>
      <c r="E856" s="40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3"/>
      <c r="AW856" s="3"/>
      <c r="AX856" s="3"/>
      <c r="AY856" s="3"/>
      <c r="AZ856" s="3"/>
      <c r="BA856" s="3"/>
      <c r="BB856" s="3"/>
      <c r="BC856" s="3"/>
      <c r="BD856" s="3"/>
      <c r="BE856" s="3"/>
      <c r="BF856" s="3"/>
      <c r="BG856" s="3"/>
      <c r="BH856" s="3"/>
      <c r="BI856" s="3"/>
      <c r="BJ856" s="3"/>
      <c r="BK856" s="3"/>
      <c r="BL856" s="3"/>
    </row>
    <row r="857" spans="2:64" x14ac:dyDescent="0.2">
      <c r="B857" s="38"/>
      <c r="C857" s="40"/>
      <c r="D857" s="40"/>
      <c r="E857" s="40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3"/>
      <c r="AW857" s="3"/>
      <c r="AX857" s="3"/>
      <c r="AY857" s="3"/>
      <c r="AZ857" s="3"/>
      <c r="BA857" s="3"/>
      <c r="BB857" s="3"/>
      <c r="BC857" s="3"/>
      <c r="BD857" s="3"/>
      <c r="BE857" s="3"/>
      <c r="BF857" s="3"/>
      <c r="BG857" s="3"/>
      <c r="BH857" s="3"/>
      <c r="BI857" s="3"/>
      <c r="BJ857" s="3"/>
      <c r="BK857" s="3"/>
      <c r="BL857" s="3"/>
    </row>
    <row r="858" spans="2:64" x14ac:dyDescent="0.2">
      <c r="B858" s="38"/>
      <c r="C858" s="40"/>
      <c r="D858" s="40"/>
      <c r="E858" s="40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3"/>
      <c r="AW858" s="3"/>
      <c r="AX858" s="3"/>
      <c r="AY858" s="3"/>
      <c r="AZ858" s="3"/>
      <c r="BA858" s="3"/>
      <c r="BB858" s="3"/>
      <c r="BC858" s="3"/>
      <c r="BD858" s="3"/>
      <c r="BE858" s="3"/>
      <c r="BF858" s="3"/>
      <c r="BG858" s="3"/>
      <c r="BH858" s="3"/>
      <c r="BI858" s="3"/>
      <c r="BJ858" s="3"/>
      <c r="BK858" s="3"/>
      <c r="BL858" s="3"/>
    </row>
    <row r="859" spans="2:64" x14ac:dyDescent="0.2">
      <c r="B859" s="38"/>
      <c r="C859" s="40"/>
      <c r="D859" s="40"/>
      <c r="E859" s="40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3"/>
      <c r="AW859" s="3"/>
      <c r="AX859" s="3"/>
      <c r="AY859" s="3"/>
      <c r="AZ859" s="3"/>
      <c r="BA859" s="3"/>
      <c r="BB859" s="3"/>
      <c r="BC859" s="3"/>
      <c r="BD859" s="3"/>
      <c r="BE859" s="3"/>
      <c r="BF859" s="3"/>
      <c r="BG859" s="3"/>
      <c r="BH859" s="3"/>
      <c r="BI859" s="3"/>
      <c r="BJ859" s="3"/>
      <c r="BK859" s="3"/>
      <c r="BL859" s="3"/>
    </row>
    <row r="860" spans="2:64" x14ac:dyDescent="0.2">
      <c r="B860" s="38"/>
      <c r="C860" s="40"/>
      <c r="D860" s="40"/>
      <c r="E860" s="40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3"/>
      <c r="AW860" s="3"/>
      <c r="AX860" s="3"/>
      <c r="AY860" s="3"/>
      <c r="AZ860" s="3"/>
      <c r="BA860" s="3"/>
      <c r="BB860" s="3"/>
      <c r="BC860" s="3"/>
      <c r="BD860" s="3"/>
      <c r="BE860" s="3"/>
      <c r="BF860" s="3"/>
      <c r="BG860" s="3"/>
      <c r="BH860" s="3"/>
      <c r="BI860" s="3"/>
      <c r="BJ860" s="3"/>
      <c r="BK860" s="3"/>
      <c r="BL860" s="3"/>
    </row>
    <row r="861" spans="2:64" x14ac:dyDescent="0.2">
      <c r="B861" s="38"/>
      <c r="C861" s="40"/>
      <c r="D861" s="40"/>
      <c r="E861" s="40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3"/>
      <c r="AW861" s="3"/>
      <c r="AX861" s="3"/>
      <c r="AY861" s="3"/>
      <c r="AZ861" s="3"/>
      <c r="BA861" s="3"/>
      <c r="BB861" s="3"/>
      <c r="BC861" s="3"/>
      <c r="BD861" s="3"/>
      <c r="BE861" s="3"/>
      <c r="BF861" s="3"/>
      <c r="BG861" s="3"/>
      <c r="BH861" s="3"/>
      <c r="BI861" s="3"/>
      <c r="BJ861" s="3"/>
      <c r="BK861" s="3"/>
      <c r="BL861" s="3"/>
    </row>
    <row r="862" spans="2:64" x14ac:dyDescent="0.2">
      <c r="B862" s="38"/>
      <c r="C862" s="40"/>
      <c r="D862" s="40"/>
      <c r="E862" s="40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3"/>
      <c r="AW862" s="3"/>
      <c r="AX862" s="3"/>
      <c r="AY862" s="3"/>
      <c r="AZ862" s="3"/>
      <c r="BA862" s="3"/>
      <c r="BB862" s="3"/>
      <c r="BC862" s="3"/>
      <c r="BD862" s="3"/>
      <c r="BE862" s="3"/>
      <c r="BF862" s="3"/>
      <c r="BG862" s="3"/>
      <c r="BH862" s="3"/>
      <c r="BI862" s="3"/>
      <c r="BJ862" s="3"/>
      <c r="BK862" s="3"/>
      <c r="BL862" s="3"/>
    </row>
    <row r="863" spans="2:64" x14ac:dyDescent="0.2">
      <c r="B863" s="38"/>
      <c r="C863" s="40"/>
      <c r="D863" s="40"/>
      <c r="E863" s="40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3"/>
      <c r="AW863" s="3"/>
      <c r="AX863" s="3"/>
      <c r="AY863" s="3"/>
      <c r="AZ863" s="3"/>
      <c r="BA863" s="3"/>
      <c r="BB863" s="3"/>
      <c r="BC863" s="3"/>
      <c r="BD863" s="3"/>
      <c r="BE863" s="3"/>
      <c r="BF863" s="3"/>
      <c r="BG863" s="3"/>
      <c r="BH863" s="3"/>
      <c r="BI863" s="3"/>
      <c r="BJ863" s="3"/>
      <c r="BK863" s="3"/>
      <c r="BL863" s="3"/>
    </row>
    <row r="864" spans="2:64" x14ac:dyDescent="0.2">
      <c r="B864" s="38"/>
      <c r="C864" s="40"/>
      <c r="D864" s="40"/>
      <c r="E864" s="40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3"/>
      <c r="AW864" s="3"/>
      <c r="AX864" s="3"/>
      <c r="AY864" s="3"/>
      <c r="AZ864" s="3"/>
      <c r="BA864" s="3"/>
      <c r="BB864" s="3"/>
      <c r="BC864" s="3"/>
      <c r="BD864" s="3"/>
      <c r="BE864" s="3"/>
      <c r="BF864" s="3"/>
      <c r="BG864" s="3"/>
      <c r="BH864" s="3"/>
      <c r="BI864" s="3"/>
      <c r="BJ864" s="3"/>
      <c r="BK864" s="3"/>
      <c r="BL864" s="3"/>
    </row>
    <row r="865" spans="2:64" x14ac:dyDescent="0.2">
      <c r="B865" s="38"/>
      <c r="C865" s="40"/>
      <c r="D865" s="40"/>
      <c r="E865" s="40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3"/>
      <c r="AW865" s="3"/>
      <c r="AX865" s="3"/>
      <c r="AY865" s="3"/>
      <c r="AZ865" s="3"/>
      <c r="BA865" s="3"/>
      <c r="BB865" s="3"/>
      <c r="BC865" s="3"/>
      <c r="BD865" s="3"/>
      <c r="BE865" s="3"/>
      <c r="BF865" s="3"/>
      <c r="BG865" s="3"/>
      <c r="BH865" s="3"/>
      <c r="BI865" s="3"/>
      <c r="BJ865" s="3"/>
      <c r="BK865" s="3"/>
      <c r="BL865" s="3"/>
    </row>
    <row r="866" spans="2:64" x14ac:dyDescent="0.2">
      <c r="B866" s="38"/>
      <c r="C866" s="40"/>
      <c r="D866" s="40"/>
      <c r="E866" s="40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3"/>
      <c r="AW866" s="3"/>
      <c r="AX866" s="3"/>
      <c r="AY866" s="3"/>
      <c r="AZ866" s="3"/>
      <c r="BA866" s="3"/>
      <c r="BB866" s="3"/>
      <c r="BC866" s="3"/>
      <c r="BD866" s="3"/>
      <c r="BE866" s="3"/>
      <c r="BF866" s="3"/>
      <c r="BG866" s="3"/>
      <c r="BH866" s="3"/>
      <c r="BI866" s="3"/>
      <c r="BJ866" s="3"/>
      <c r="BK866" s="3"/>
      <c r="BL866" s="3"/>
    </row>
    <row r="867" spans="2:64" x14ac:dyDescent="0.2">
      <c r="B867" s="38"/>
      <c r="C867" s="40"/>
      <c r="D867" s="40"/>
      <c r="E867" s="40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3"/>
      <c r="AW867" s="3"/>
      <c r="AX867" s="3"/>
      <c r="AY867" s="3"/>
      <c r="AZ867" s="3"/>
      <c r="BA867" s="3"/>
      <c r="BB867" s="3"/>
      <c r="BC867" s="3"/>
      <c r="BD867" s="3"/>
      <c r="BE867" s="3"/>
      <c r="BF867" s="3"/>
      <c r="BG867" s="3"/>
      <c r="BH867" s="3"/>
      <c r="BI867" s="3"/>
      <c r="BJ867" s="3"/>
      <c r="BK867" s="3"/>
      <c r="BL867" s="3"/>
    </row>
    <row r="868" spans="2:64" x14ac:dyDescent="0.2">
      <c r="B868" s="38"/>
      <c r="C868" s="40"/>
      <c r="D868" s="40"/>
      <c r="E868" s="40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3"/>
      <c r="AW868" s="3"/>
      <c r="AX868" s="3"/>
      <c r="AY868" s="3"/>
      <c r="AZ868" s="3"/>
      <c r="BA868" s="3"/>
      <c r="BB868" s="3"/>
      <c r="BC868" s="3"/>
      <c r="BD868" s="3"/>
      <c r="BE868" s="3"/>
      <c r="BF868" s="3"/>
      <c r="BG868" s="3"/>
      <c r="BH868" s="3"/>
      <c r="BI868" s="3"/>
      <c r="BJ868" s="3"/>
      <c r="BK868" s="3"/>
      <c r="BL868" s="3"/>
    </row>
    <row r="869" spans="2:64" x14ac:dyDescent="0.2">
      <c r="B869" s="38"/>
      <c r="C869" s="40"/>
      <c r="D869" s="40"/>
      <c r="E869" s="40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3"/>
      <c r="AW869" s="3"/>
      <c r="AX869" s="3"/>
      <c r="AY869" s="3"/>
      <c r="AZ869" s="3"/>
      <c r="BA869" s="3"/>
      <c r="BB869" s="3"/>
      <c r="BC869" s="3"/>
      <c r="BD869" s="3"/>
      <c r="BE869" s="3"/>
      <c r="BF869" s="3"/>
      <c r="BG869" s="3"/>
      <c r="BH869" s="3"/>
      <c r="BI869" s="3"/>
      <c r="BJ869" s="3"/>
      <c r="BK869" s="3"/>
      <c r="BL869" s="3"/>
    </row>
    <row r="870" spans="2:64" x14ac:dyDescent="0.2">
      <c r="B870" s="38"/>
      <c r="C870" s="40"/>
      <c r="D870" s="40"/>
      <c r="E870" s="40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3"/>
      <c r="AW870" s="3"/>
      <c r="AX870" s="3"/>
      <c r="AY870" s="3"/>
      <c r="AZ870" s="3"/>
      <c r="BA870" s="3"/>
      <c r="BB870" s="3"/>
      <c r="BC870" s="3"/>
      <c r="BD870" s="3"/>
      <c r="BE870" s="3"/>
      <c r="BF870" s="3"/>
      <c r="BG870" s="3"/>
      <c r="BH870" s="3"/>
      <c r="BI870" s="3"/>
      <c r="BJ870" s="3"/>
      <c r="BK870" s="3"/>
      <c r="BL870" s="3"/>
    </row>
    <row r="871" spans="2:64" x14ac:dyDescent="0.2">
      <c r="B871" s="38"/>
      <c r="C871" s="40"/>
      <c r="D871" s="40"/>
      <c r="E871" s="40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3"/>
      <c r="AW871" s="3"/>
      <c r="AX871" s="3"/>
      <c r="AY871" s="3"/>
      <c r="AZ871" s="3"/>
      <c r="BA871" s="3"/>
      <c r="BB871" s="3"/>
      <c r="BC871" s="3"/>
      <c r="BD871" s="3"/>
      <c r="BE871" s="3"/>
      <c r="BF871" s="3"/>
      <c r="BG871" s="3"/>
      <c r="BH871" s="3"/>
      <c r="BI871" s="3"/>
      <c r="BJ871" s="3"/>
      <c r="BK871" s="3"/>
      <c r="BL871" s="3"/>
    </row>
    <row r="872" spans="2:64" x14ac:dyDescent="0.2">
      <c r="B872" s="38"/>
      <c r="C872" s="40"/>
      <c r="D872" s="40"/>
      <c r="E872" s="40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3"/>
      <c r="AW872" s="3"/>
      <c r="AX872" s="3"/>
      <c r="AY872" s="3"/>
      <c r="AZ872" s="3"/>
      <c r="BA872" s="3"/>
      <c r="BB872" s="3"/>
      <c r="BC872" s="3"/>
      <c r="BD872" s="3"/>
      <c r="BE872" s="3"/>
      <c r="BF872" s="3"/>
      <c r="BG872" s="3"/>
      <c r="BH872" s="3"/>
      <c r="BI872" s="3"/>
      <c r="BJ872" s="3"/>
      <c r="BK872" s="3"/>
      <c r="BL872" s="3"/>
    </row>
    <row r="873" spans="2:64" x14ac:dyDescent="0.2">
      <c r="B873" s="38"/>
      <c r="C873" s="40"/>
      <c r="D873" s="40"/>
      <c r="E873" s="40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3"/>
      <c r="AW873" s="3"/>
      <c r="AX873" s="3"/>
      <c r="AY873" s="3"/>
      <c r="AZ873" s="3"/>
      <c r="BA873" s="3"/>
      <c r="BB873" s="3"/>
      <c r="BC873" s="3"/>
      <c r="BD873" s="3"/>
      <c r="BE873" s="3"/>
      <c r="BF873" s="3"/>
      <c r="BG873" s="3"/>
      <c r="BH873" s="3"/>
      <c r="BI873" s="3"/>
      <c r="BJ873" s="3"/>
      <c r="BK873" s="3"/>
      <c r="BL873" s="3"/>
    </row>
    <row r="874" spans="2:64" x14ac:dyDescent="0.2">
      <c r="B874" s="38"/>
      <c r="C874" s="40"/>
      <c r="D874" s="40"/>
      <c r="E874" s="40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3"/>
      <c r="AW874" s="3"/>
      <c r="AX874" s="3"/>
      <c r="AY874" s="3"/>
      <c r="AZ874" s="3"/>
      <c r="BA874" s="3"/>
      <c r="BB874" s="3"/>
      <c r="BC874" s="3"/>
      <c r="BD874" s="3"/>
      <c r="BE874" s="3"/>
      <c r="BF874" s="3"/>
      <c r="BG874" s="3"/>
      <c r="BH874" s="3"/>
      <c r="BI874" s="3"/>
      <c r="BJ874" s="3"/>
      <c r="BK874" s="3"/>
      <c r="BL874" s="3"/>
    </row>
    <row r="875" spans="2:64" x14ac:dyDescent="0.2">
      <c r="B875" s="38"/>
      <c r="C875" s="40"/>
      <c r="D875" s="40"/>
      <c r="E875" s="40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3"/>
      <c r="AW875" s="3"/>
      <c r="AX875" s="3"/>
      <c r="AY875" s="3"/>
      <c r="AZ875" s="3"/>
      <c r="BA875" s="3"/>
      <c r="BB875" s="3"/>
      <c r="BC875" s="3"/>
      <c r="BD875" s="3"/>
      <c r="BE875" s="3"/>
      <c r="BF875" s="3"/>
      <c r="BG875" s="3"/>
      <c r="BH875" s="3"/>
      <c r="BI875" s="3"/>
      <c r="BJ875" s="3"/>
      <c r="BK875" s="3"/>
      <c r="BL875" s="3"/>
    </row>
    <row r="876" spans="2:64" x14ac:dyDescent="0.2">
      <c r="B876" s="38"/>
      <c r="C876" s="40"/>
      <c r="D876" s="40"/>
      <c r="E876" s="40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3"/>
      <c r="AW876" s="3"/>
      <c r="AX876" s="3"/>
      <c r="AY876" s="3"/>
      <c r="AZ876" s="3"/>
      <c r="BA876" s="3"/>
      <c r="BB876" s="3"/>
      <c r="BC876" s="3"/>
      <c r="BD876" s="3"/>
      <c r="BE876" s="3"/>
      <c r="BF876" s="3"/>
      <c r="BG876" s="3"/>
      <c r="BH876" s="3"/>
      <c r="BI876" s="3"/>
      <c r="BJ876" s="3"/>
      <c r="BK876" s="3"/>
      <c r="BL876" s="3"/>
    </row>
    <row r="877" spans="2:64" x14ac:dyDescent="0.2">
      <c r="B877" s="38"/>
      <c r="C877" s="40"/>
      <c r="D877" s="40"/>
      <c r="E877" s="40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3"/>
      <c r="AW877" s="3"/>
      <c r="AX877" s="3"/>
      <c r="AY877" s="3"/>
      <c r="AZ877" s="3"/>
      <c r="BA877" s="3"/>
      <c r="BB877" s="3"/>
      <c r="BC877" s="3"/>
      <c r="BD877" s="3"/>
      <c r="BE877" s="3"/>
      <c r="BF877" s="3"/>
      <c r="BG877" s="3"/>
      <c r="BH877" s="3"/>
      <c r="BI877" s="3"/>
      <c r="BJ877" s="3"/>
      <c r="BK877" s="3"/>
      <c r="BL877" s="3"/>
    </row>
    <row r="878" spans="2:64" x14ac:dyDescent="0.2">
      <c r="B878" s="38"/>
      <c r="C878" s="40"/>
      <c r="D878" s="40"/>
      <c r="E878" s="40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3"/>
      <c r="AW878" s="3"/>
      <c r="AX878" s="3"/>
      <c r="AY878" s="3"/>
      <c r="AZ878" s="3"/>
      <c r="BA878" s="3"/>
      <c r="BB878" s="3"/>
      <c r="BC878" s="3"/>
      <c r="BD878" s="3"/>
      <c r="BE878" s="3"/>
      <c r="BF878" s="3"/>
      <c r="BG878" s="3"/>
      <c r="BH878" s="3"/>
      <c r="BI878" s="3"/>
      <c r="BJ878" s="3"/>
      <c r="BK878" s="3"/>
      <c r="BL878" s="3"/>
    </row>
    <row r="879" spans="2:64" x14ac:dyDescent="0.2">
      <c r="B879" s="38"/>
      <c r="C879" s="40"/>
      <c r="D879" s="40"/>
      <c r="E879" s="40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3"/>
      <c r="AW879" s="3"/>
      <c r="AX879" s="3"/>
      <c r="AY879" s="3"/>
      <c r="AZ879" s="3"/>
      <c r="BA879" s="3"/>
      <c r="BB879" s="3"/>
      <c r="BC879" s="3"/>
      <c r="BD879" s="3"/>
      <c r="BE879" s="3"/>
      <c r="BF879" s="3"/>
      <c r="BG879" s="3"/>
      <c r="BH879" s="3"/>
      <c r="BI879" s="3"/>
      <c r="BJ879" s="3"/>
      <c r="BK879" s="3"/>
      <c r="BL879" s="3"/>
    </row>
    <row r="880" spans="2:64" x14ac:dyDescent="0.2">
      <c r="B880" s="38"/>
      <c r="C880" s="40"/>
      <c r="D880" s="40"/>
      <c r="E880" s="40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  <c r="AZ880" s="3"/>
      <c r="BA880" s="3"/>
      <c r="BB880" s="3"/>
      <c r="BC880" s="3"/>
      <c r="BD880" s="3"/>
      <c r="BE880" s="3"/>
      <c r="BF880" s="3"/>
      <c r="BG880" s="3"/>
      <c r="BH880" s="3"/>
      <c r="BI880" s="3"/>
      <c r="BJ880" s="3"/>
      <c r="BK880" s="3"/>
      <c r="BL880" s="3"/>
    </row>
    <row r="881" spans="2:64" x14ac:dyDescent="0.2">
      <c r="B881" s="38"/>
      <c r="C881" s="40"/>
      <c r="D881" s="40"/>
      <c r="E881" s="40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  <c r="AZ881" s="3"/>
      <c r="BA881" s="3"/>
      <c r="BB881" s="3"/>
      <c r="BC881" s="3"/>
      <c r="BD881" s="3"/>
      <c r="BE881" s="3"/>
      <c r="BF881" s="3"/>
      <c r="BG881" s="3"/>
      <c r="BH881" s="3"/>
      <c r="BI881" s="3"/>
      <c r="BJ881" s="3"/>
      <c r="BK881" s="3"/>
      <c r="BL881" s="3"/>
    </row>
    <row r="882" spans="2:64" x14ac:dyDescent="0.2">
      <c r="B882" s="38"/>
      <c r="C882" s="40"/>
      <c r="D882" s="40"/>
      <c r="E882" s="40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  <c r="AZ882" s="3"/>
      <c r="BA882" s="3"/>
      <c r="BB882" s="3"/>
      <c r="BC882" s="3"/>
      <c r="BD882" s="3"/>
      <c r="BE882" s="3"/>
      <c r="BF882" s="3"/>
      <c r="BG882" s="3"/>
      <c r="BH882" s="3"/>
      <c r="BI882" s="3"/>
      <c r="BJ882" s="3"/>
      <c r="BK882" s="3"/>
      <c r="BL882" s="3"/>
    </row>
    <row r="883" spans="2:64" x14ac:dyDescent="0.2">
      <c r="B883" s="38"/>
      <c r="C883" s="40"/>
      <c r="D883" s="40"/>
      <c r="E883" s="40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  <c r="AZ883" s="3"/>
      <c r="BA883" s="3"/>
      <c r="BB883" s="3"/>
      <c r="BC883" s="3"/>
      <c r="BD883" s="3"/>
      <c r="BE883" s="3"/>
      <c r="BF883" s="3"/>
      <c r="BG883" s="3"/>
      <c r="BH883" s="3"/>
      <c r="BI883" s="3"/>
      <c r="BJ883" s="3"/>
      <c r="BK883" s="3"/>
      <c r="BL883" s="3"/>
    </row>
    <row r="884" spans="2:64" x14ac:dyDescent="0.2">
      <c r="B884" s="38"/>
      <c r="C884" s="40"/>
      <c r="D884" s="40"/>
      <c r="E884" s="40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  <c r="AZ884" s="3"/>
      <c r="BA884" s="3"/>
      <c r="BB884" s="3"/>
      <c r="BC884" s="3"/>
      <c r="BD884" s="3"/>
      <c r="BE884" s="3"/>
      <c r="BF884" s="3"/>
      <c r="BG884" s="3"/>
      <c r="BH884" s="3"/>
      <c r="BI884" s="3"/>
      <c r="BJ884" s="3"/>
      <c r="BK884" s="3"/>
      <c r="BL884" s="3"/>
    </row>
    <row r="885" spans="2:64" x14ac:dyDescent="0.2">
      <c r="B885" s="38"/>
      <c r="C885" s="40"/>
      <c r="D885" s="40"/>
      <c r="E885" s="40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  <c r="AZ885" s="3"/>
      <c r="BA885" s="3"/>
      <c r="BB885" s="3"/>
      <c r="BC885" s="3"/>
      <c r="BD885" s="3"/>
      <c r="BE885" s="3"/>
      <c r="BF885" s="3"/>
      <c r="BG885" s="3"/>
      <c r="BH885" s="3"/>
      <c r="BI885" s="3"/>
      <c r="BJ885" s="3"/>
      <c r="BK885" s="3"/>
      <c r="BL885" s="3"/>
    </row>
    <row r="886" spans="2:64" x14ac:dyDescent="0.2">
      <c r="B886" s="38"/>
      <c r="C886" s="40"/>
      <c r="D886" s="40"/>
      <c r="E886" s="40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  <c r="AZ886" s="3"/>
      <c r="BA886" s="3"/>
      <c r="BB886" s="3"/>
      <c r="BC886" s="3"/>
      <c r="BD886" s="3"/>
      <c r="BE886" s="3"/>
      <c r="BF886" s="3"/>
      <c r="BG886" s="3"/>
      <c r="BH886" s="3"/>
      <c r="BI886" s="3"/>
      <c r="BJ886" s="3"/>
      <c r="BK886" s="3"/>
      <c r="BL886" s="3"/>
    </row>
    <row r="887" spans="2:64" x14ac:dyDescent="0.2">
      <c r="B887" s="38"/>
      <c r="C887" s="40"/>
      <c r="D887" s="40"/>
      <c r="E887" s="40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  <c r="AZ887" s="3"/>
      <c r="BA887" s="3"/>
      <c r="BB887" s="3"/>
      <c r="BC887" s="3"/>
      <c r="BD887" s="3"/>
      <c r="BE887" s="3"/>
      <c r="BF887" s="3"/>
      <c r="BG887" s="3"/>
      <c r="BH887" s="3"/>
      <c r="BI887" s="3"/>
      <c r="BJ887" s="3"/>
      <c r="BK887" s="3"/>
      <c r="BL887" s="3"/>
    </row>
    <row r="888" spans="2:64" x14ac:dyDescent="0.2">
      <c r="B888" s="38"/>
      <c r="C888" s="40"/>
      <c r="D888" s="40"/>
      <c r="E888" s="40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  <c r="AZ888" s="3"/>
      <c r="BA888" s="3"/>
      <c r="BB888" s="3"/>
      <c r="BC888" s="3"/>
      <c r="BD888" s="3"/>
      <c r="BE888" s="3"/>
      <c r="BF888" s="3"/>
      <c r="BG888" s="3"/>
      <c r="BH888" s="3"/>
      <c r="BI888" s="3"/>
      <c r="BJ888" s="3"/>
      <c r="BK888" s="3"/>
      <c r="BL888" s="3"/>
    </row>
    <row r="889" spans="2:64" x14ac:dyDescent="0.2">
      <c r="B889" s="38"/>
      <c r="C889" s="40"/>
      <c r="D889" s="40"/>
      <c r="E889" s="40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  <c r="AZ889" s="3"/>
      <c r="BA889" s="3"/>
      <c r="BB889" s="3"/>
      <c r="BC889" s="3"/>
      <c r="BD889" s="3"/>
      <c r="BE889" s="3"/>
      <c r="BF889" s="3"/>
      <c r="BG889" s="3"/>
      <c r="BH889" s="3"/>
      <c r="BI889" s="3"/>
      <c r="BJ889" s="3"/>
      <c r="BK889" s="3"/>
      <c r="BL889" s="3"/>
    </row>
    <row r="890" spans="2:64" x14ac:dyDescent="0.2">
      <c r="B890" s="38"/>
      <c r="C890" s="40"/>
      <c r="D890" s="40"/>
      <c r="E890" s="40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  <c r="AZ890" s="3"/>
      <c r="BA890" s="3"/>
      <c r="BB890" s="3"/>
      <c r="BC890" s="3"/>
      <c r="BD890" s="3"/>
      <c r="BE890" s="3"/>
      <c r="BF890" s="3"/>
      <c r="BG890" s="3"/>
      <c r="BH890" s="3"/>
      <c r="BI890" s="3"/>
      <c r="BJ890" s="3"/>
      <c r="BK890" s="3"/>
      <c r="BL890" s="3"/>
    </row>
    <row r="891" spans="2:64" x14ac:dyDescent="0.2">
      <c r="B891" s="38"/>
      <c r="C891" s="40"/>
      <c r="D891" s="40"/>
      <c r="E891" s="40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  <c r="AZ891" s="3"/>
      <c r="BA891" s="3"/>
      <c r="BB891" s="3"/>
      <c r="BC891" s="3"/>
      <c r="BD891" s="3"/>
      <c r="BE891" s="3"/>
      <c r="BF891" s="3"/>
      <c r="BG891" s="3"/>
      <c r="BH891" s="3"/>
      <c r="BI891" s="3"/>
      <c r="BJ891" s="3"/>
      <c r="BK891" s="3"/>
      <c r="BL891" s="3"/>
    </row>
    <row r="892" spans="2:64" x14ac:dyDescent="0.2">
      <c r="B892" s="38"/>
      <c r="C892" s="40"/>
      <c r="D892" s="40"/>
      <c r="E892" s="40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  <c r="AZ892" s="3"/>
      <c r="BA892" s="3"/>
      <c r="BB892" s="3"/>
      <c r="BC892" s="3"/>
      <c r="BD892" s="3"/>
      <c r="BE892" s="3"/>
      <c r="BF892" s="3"/>
      <c r="BG892" s="3"/>
      <c r="BH892" s="3"/>
      <c r="BI892" s="3"/>
      <c r="BJ892" s="3"/>
      <c r="BK892" s="3"/>
      <c r="BL892" s="3"/>
    </row>
    <row r="893" spans="2:64" x14ac:dyDescent="0.2">
      <c r="B893" s="38"/>
      <c r="C893" s="40"/>
      <c r="D893" s="40"/>
      <c r="E893" s="40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  <c r="AZ893" s="3"/>
      <c r="BA893" s="3"/>
      <c r="BB893" s="3"/>
      <c r="BC893" s="3"/>
      <c r="BD893" s="3"/>
      <c r="BE893" s="3"/>
      <c r="BF893" s="3"/>
      <c r="BG893" s="3"/>
      <c r="BH893" s="3"/>
      <c r="BI893" s="3"/>
      <c r="BJ893" s="3"/>
      <c r="BK893" s="3"/>
      <c r="BL893" s="3"/>
    </row>
    <row r="894" spans="2:64" x14ac:dyDescent="0.2">
      <c r="B894" s="38"/>
      <c r="C894" s="40"/>
      <c r="D894" s="40"/>
      <c r="E894" s="40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  <c r="AZ894" s="3"/>
      <c r="BA894" s="3"/>
      <c r="BB894" s="3"/>
      <c r="BC894" s="3"/>
      <c r="BD894" s="3"/>
      <c r="BE894" s="3"/>
      <c r="BF894" s="3"/>
      <c r="BG894" s="3"/>
      <c r="BH894" s="3"/>
      <c r="BI894" s="3"/>
      <c r="BJ894" s="3"/>
      <c r="BK894" s="3"/>
      <c r="BL894" s="3"/>
    </row>
    <row r="895" spans="2:64" x14ac:dyDescent="0.2">
      <c r="B895" s="38"/>
      <c r="C895" s="40"/>
      <c r="D895" s="40"/>
      <c r="E895" s="40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  <c r="AZ895" s="3"/>
      <c r="BA895" s="3"/>
      <c r="BB895" s="3"/>
      <c r="BC895" s="3"/>
      <c r="BD895" s="3"/>
      <c r="BE895" s="3"/>
      <c r="BF895" s="3"/>
      <c r="BG895" s="3"/>
      <c r="BH895" s="3"/>
      <c r="BI895" s="3"/>
      <c r="BJ895" s="3"/>
      <c r="BK895" s="3"/>
      <c r="BL895" s="3"/>
    </row>
    <row r="896" spans="2:64" x14ac:dyDescent="0.2">
      <c r="B896" s="38"/>
      <c r="C896" s="40"/>
      <c r="D896" s="40"/>
      <c r="E896" s="40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  <c r="AZ896" s="3"/>
      <c r="BA896" s="3"/>
      <c r="BB896" s="3"/>
      <c r="BC896" s="3"/>
      <c r="BD896" s="3"/>
      <c r="BE896" s="3"/>
      <c r="BF896" s="3"/>
      <c r="BG896" s="3"/>
      <c r="BH896" s="3"/>
      <c r="BI896" s="3"/>
      <c r="BJ896" s="3"/>
      <c r="BK896" s="3"/>
      <c r="BL896" s="3"/>
    </row>
    <row r="897" spans="2:64" x14ac:dyDescent="0.2">
      <c r="B897" s="38"/>
      <c r="C897" s="40"/>
      <c r="D897" s="40"/>
      <c r="E897" s="40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  <c r="AZ897" s="3"/>
      <c r="BA897" s="3"/>
      <c r="BB897" s="3"/>
      <c r="BC897" s="3"/>
      <c r="BD897" s="3"/>
      <c r="BE897" s="3"/>
      <c r="BF897" s="3"/>
      <c r="BG897" s="3"/>
      <c r="BH897" s="3"/>
      <c r="BI897" s="3"/>
      <c r="BJ897" s="3"/>
      <c r="BK897" s="3"/>
      <c r="BL897" s="3"/>
    </row>
    <row r="898" spans="2:64" x14ac:dyDescent="0.2">
      <c r="B898" s="38"/>
      <c r="C898" s="40"/>
      <c r="D898" s="40"/>
      <c r="E898" s="40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  <c r="AZ898" s="3"/>
      <c r="BA898" s="3"/>
      <c r="BB898" s="3"/>
      <c r="BC898" s="3"/>
      <c r="BD898" s="3"/>
      <c r="BE898" s="3"/>
      <c r="BF898" s="3"/>
      <c r="BG898" s="3"/>
      <c r="BH898" s="3"/>
      <c r="BI898" s="3"/>
      <c r="BJ898" s="3"/>
      <c r="BK898" s="3"/>
      <c r="BL898" s="3"/>
    </row>
    <row r="899" spans="2:64" x14ac:dyDescent="0.2">
      <c r="B899" s="38"/>
      <c r="C899" s="40"/>
      <c r="D899" s="40"/>
      <c r="E899" s="40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  <c r="AZ899" s="3"/>
      <c r="BA899" s="3"/>
      <c r="BB899" s="3"/>
      <c r="BC899" s="3"/>
      <c r="BD899" s="3"/>
      <c r="BE899" s="3"/>
      <c r="BF899" s="3"/>
      <c r="BG899" s="3"/>
      <c r="BH899" s="3"/>
      <c r="BI899" s="3"/>
      <c r="BJ899" s="3"/>
      <c r="BK899" s="3"/>
      <c r="BL899" s="3"/>
    </row>
    <row r="900" spans="2:64" x14ac:dyDescent="0.2">
      <c r="B900" s="38"/>
      <c r="C900" s="40"/>
      <c r="D900" s="40"/>
      <c r="E900" s="40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  <c r="AZ900" s="3"/>
      <c r="BA900" s="3"/>
      <c r="BB900" s="3"/>
      <c r="BC900" s="3"/>
      <c r="BD900" s="3"/>
      <c r="BE900" s="3"/>
      <c r="BF900" s="3"/>
      <c r="BG900" s="3"/>
      <c r="BH900" s="3"/>
      <c r="BI900" s="3"/>
      <c r="BJ900" s="3"/>
      <c r="BK900" s="3"/>
      <c r="BL900" s="3"/>
    </row>
    <row r="901" spans="2:64" x14ac:dyDescent="0.2">
      <c r="B901" s="38"/>
      <c r="C901" s="40"/>
      <c r="D901" s="40"/>
      <c r="E901" s="40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  <c r="AZ901" s="3"/>
      <c r="BA901" s="3"/>
      <c r="BB901" s="3"/>
      <c r="BC901" s="3"/>
      <c r="BD901" s="3"/>
      <c r="BE901" s="3"/>
      <c r="BF901" s="3"/>
      <c r="BG901" s="3"/>
      <c r="BH901" s="3"/>
      <c r="BI901" s="3"/>
      <c r="BJ901" s="3"/>
      <c r="BK901" s="3"/>
      <c r="BL901" s="3"/>
    </row>
    <row r="902" spans="2:64" x14ac:dyDescent="0.2">
      <c r="B902" s="38"/>
      <c r="C902" s="40"/>
      <c r="D902" s="40"/>
      <c r="E902" s="40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  <c r="AZ902" s="3"/>
      <c r="BA902" s="3"/>
      <c r="BB902" s="3"/>
      <c r="BC902" s="3"/>
      <c r="BD902" s="3"/>
      <c r="BE902" s="3"/>
      <c r="BF902" s="3"/>
      <c r="BG902" s="3"/>
      <c r="BH902" s="3"/>
      <c r="BI902" s="3"/>
      <c r="BJ902" s="3"/>
      <c r="BK902" s="3"/>
      <c r="BL902" s="3"/>
    </row>
    <row r="903" spans="2:64" x14ac:dyDescent="0.2">
      <c r="B903" s="38"/>
      <c r="C903" s="40"/>
      <c r="D903" s="40"/>
      <c r="E903" s="40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  <c r="AZ903" s="3"/>
      <c r="BA903" s="3"/>
      <c r="BB903" s="3"/>
      <c r="BC903" s="3"/>
      <c r="BD903" s="3"/>
      <c r="BE903" s="3"/>
      <c r="BF903" s="3"/>
      <c r="BG903" s="3"/>
      <c r="BH903" s="3"/>
      <c r="BI903" s="3"/>
      <c r="BJ903" s="3"/>
      <c r="BK903" s="3"/>
      <c r="BL903" s="3"/>
    </row>
    <row r="904" spans="2:64" x14ac:dyDescent="0.2">
      <c r="B904" s="38"/>
      <c r="C904" s="40"/>
      <c r="D904" s="40"/>
      <c r="E904" s="40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  <c r="AZ904" s="3"/>
      <c r="BA904" s="3"/>
      <c r="BB904" s="3"/>
      <c r="BC904" s="3"/>
      <c r="BD904" s="3"/>
      <c r="BE904" s="3"/>
      <c r="BF904" s="3"/>
      <c r="BG904" s="3"/>
      <c r="BH904" s="3"/>
      <c r="BI904" s="3"/>
      <c r="BJ904" s="3"/>
      <c r="BK904" s="3"/>
      <c r="BL904" s="3"/>
    </row>
    <row r="905" spans="2:64" x14ac:dyDescent="0.2">
      <c r="B905" s="38"/>
      <c r="C905" s="40"/>
      <c r="D905" s="40"/>
      <c r="E905" s="40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  <c r="AZ905" s="3"/>
      <c r="BA905" s="3"/>
      <c r="BB905" s="3"/>
      <c r="BC905" s="3"/>
      <c r="BD905" s="3"/>
      <c r="BE905" s="3"/>
      <c r="BF905" s="3"/>
      <c r="BG905" s="3"/>
      <c r="BH905" s="3"/>
      <c r="BI905" s="3"/>
      <c r="BJ905" s="3"/>
      <c r="BK905" s="3"/>
      <c r="BL905" s="3"/>
    </row>
    <row r="906" spans="2:64" x14ac:dyDescent="0.2">
      <c r="B906" s="38"/>
      <c r="C906" s="40"/>
      <c r="D906" s="40"/>
      <c r="E906" s="40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  <c r="AZ906" s="3"/>
      <c r="BA906" s="3"/>
      <c r="BB906" s="3"/>
      <c r="BC906" s="3"/>
      <c r="BD906" s="3"/>
      <c r="BE906" s="3"/>
      <c r="BF906" s="3"/>
      <c r="BG906" s="3"/>
      <c r="BH906" s="3"/>
      <c r="BI906" s="3"/>
      <c r="BJ906" s="3"/>
      <c r="BK906" s="3"/>
      <c r="BL906" s="3"/>
    </row>
    <row r="907" spans="2:64" x14ac:dyDescent="0.2">
      <c r="B907" s="38"/>
      <c r="C907" s="40"/>
      <c r="D907" s="40"/>
      <c r="E907" s="40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  <c r="AZ907" s="3"/>
      <c r="BA907" s="3"/>
      <c r="BB907" s="3"/>
      <c r="BC907" s="3"/>
      <c r="BD907" s="3"/>
      <c r="BE907" s="3"/>
      <c r="BF907" s="3"/>
      <c r="BG907" s="3"/>
      <c r="BH907" s="3"/>
      <c r="BI907" s="3"/>
      <c r="BJ907" s="3"/>
      <c r="BK907" s="3"/>
      <c r="BL907" s="3"/>
    </row>
    <row r="908" spans="2:64" x14ac:dyDescent="0.2">
      <c r="B908" s="38"/>
      <c r="C908" s="40"/>
      <c r="D908" s="40"/>
      <c r="E908" s="40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  <c r="AZ908" s="3"/>
      <c r="BA908" s="3"/>
      <c r="BB908" s="3"/>
      <c r="BC908" s="3"/>
      <c r="BD908" s="3"/>
      <c r="BE908" s="3"/>
      <c r="BF908" s="3"/>
      <c r="BG908" s="3"/>
      <c r="BH908" s="3"/>
      <c r="BI908" s="3"/>
      <c r="BJ908" s="3"/>
      <c r="BK908" s="3"/>
      <c r="BL908" s="3"/>
    </row>
    <row r="909" spans="2:64" x14ac:dyDescent="0.2">
      <c r="B909" s="38"/>
      <c r="C909" s="40"/>
      <c r="D909" s="40"/>
      <c r="E909" s="40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  <c r="AZ909" s="3"/>
      <c r="BA909" s="3"/>
      <c r="BB909" s="3"/>
      <c r="BC909" s="3"/>
      <c r="BD909" s="3"/>
      <c r="BE909" s="3"/>
      <c r="BF909" s="3"/>
      <c r="BG909" s="3"/>
      <c r="BH909" s="3"/>
      <c r="BI909" s="3"/>
      <c r="BJ909" s="3"/>
      <c r="BK909" s="3"/>
      <c r="BL909" s="3"/>
    </row>
    <row r="910" spans="2:64" x14ac:dyDescent="0.2">
      <c r="B910" s="38"/>
      <c r="C910" s="40"/>
      <c r="D910" s="40"/>
      <c r="E910" s="40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  <c r="AZ910" s="3"/>
      <c r="BA910" s="3"/>
      <c r="BB910" s="3"/>
      <c r="BC910" s="3"/>
      <c r="BD910" s="3"/>
      <c r="BE910" s="3"/>
      <c r="BF910" s="3"/>
      <c r="BG910" s="3"/>
      <c r="BH910" s="3"/>
      <c r="BI910" s="3"/>
      <c r="BJ910" s="3"/>
      <c r="BK910" s="3"/>
      <c r="BL910" s="3"/>
    </row>
    <row r="911" spans="2:64" x14ac:dyDescent="0.2">
      <c r="B911" s="38"/>
      <c r="C911" s="40"/>
      <c r="D911" s="40"/>
      <c r="E911" s="40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  <c r="AZ911" s="3"/>
      <c r="BA911" s="3"/>
      <c r="BB911" s="3"/>
      <c r="BC911" s="3"/>
      <c r="BD911" s="3"/>
      <c r="BE911" s="3"/>
      <c r="BF911" s="3"/>
      <c r="BG911" s="3"/>
      <c r="BH911" s="3"/>
      <c r="BI911" s="3"/>
      <c r="BJ911" s="3"/>
      <c r="BK911" s="3"/>
      <c r="BL911" s="3"/>
    </row>
    <row r="912" spans="2:64" x14ac:dyDescent="0.2">
      <c r="B912" s="38"/>
      <c r="C912" s="40"/>
      <c r="D912" s="40"/>
      <c r="E912" s="40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  <c r="AZ912" s="3"/>
      <c r="BA912" s="3"/>
      <c r="BB912" s="3"/>
      <c r="BC912" s="3"/>
      <c r="BD912" s="3"/>
      <c r="BE912" s="3"/>
      <c r="BF912" s="3"/>
      <c r="BG912" s="3"/>
      <c r="BH912" s="3"/>
      <c r="BI912" s="3"/>
      <c r="BJ912" s="3"/>
      <c r="BK912" s="3"/>
      <c r="BL912" s="3"/>
    </row>
    <row r="913" spans="2:64" x14ac:dyDescent="0.2">
      <c r="B913" s="38"/>
      <c r="C913" s="40"/>
      <c r="D913" s="40"/>
      <c r="E913" s="40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  <c r="AZ913" s="3"/>
      <c r="BA913" s="3"/>
      <c r="BB913" s="3"/>
      <c r="BC913" s="3"/>
      <c r="BD913" s="3"/>
      <c r="BE913" s="3"/>
      <c r="BF913" s="3"/>
      <c r="BG913" s="3"/>
      <c r="BH913" s="3"/>
      <c r="BI913" s="3"/>
      <c r="BJ913" s="3"/>
      <c r="BK913" s="3"/>
      <c r="BL913" s="3"/>
    </row>
    <row r="914" spans="2:64" x14ac:dyDescent="0.2">
      <c r="B914" s="38"/>
      <c r="C914" s="40"/>
      <c r="D914" s="40"/>
      <c r="E914" s="40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  <c r="AZ914" s="3"/>
      <c r="BA914" s="3"/>
      <c r="BB914" s="3"/>
      <c r="BC914" s="3"/>
      <c r="BD914" s="3"/>
      <c r="BE914" s="3"/>
      <c r="BF914" s="3"/>
      <c r="BG914" s="3"/>
      <c r="BH914" s="3"/>
      <c r="BI914" s="3"/>
      <c r="BJ914" s="3"/>
      <c r="BK914" s="3"/>
      <c r="BL914" s="3"/>
    </row>
    <row r="915" spans="2:64" x14ac:dyDescent="0.2">
      <c r="B915" s="38"/>
      <c r="C915" s="40"/>
      <c r="D915" s="40"/>
      <c r="E915" s="40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  <c r="AZ915" s="3"/>
      <c r="BA915" s="3"/>
      <c r="BB915" s="3"/>
      <c r="BC915" s="3"/>
      <c r="BD915" s="3"/>
      <c r="BE915" s="3"/>
      <c r="BF915" s="3"/>
      <c r="BG915" s="3"/>
      <c r="BH915" s="3"/>
      <c r="BI915" s="3"/>
      <c r="BJ915" s="3"/>
      <c r="BK915" s="3"/>
      <c r="BL915" s="3"/>
    </row>
    <row r="916" spans="2:64" x14ac:dyDescent="0.2">
      <c r="B916" s="38"/>
      <c r="C916" s="40"/>
      <c r="D916" s="40"/>
      <c r="E916" s="40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  <c r="AZ916" s="3"/>
      <c r="BA916" s="3"/>
      <c r="BB916" s="3"/>
      <c r="BC916" s="3"/>
      <c r="BD916" s="3"/>
      <c r="BE916" s="3"/>
      <c r="BF916" s="3"/>
      <c r="BG916" s="3"/>
      <c r="BH916" s="3"/>
      <c r="BI916" s="3"/>
      <c r="BJ916" s="3"/>
      <c r="BK916" s="3"/>
      <c r="BL916" s="3"/>
    </row>
    <row r="917" spans="2:64" x14ac:dyDescent="0.2">
      <c r="B917" s="38"/>
      <c r="C917" s="40"/>
      <c r="D917" s="40"/>
      <c r="E917" s="40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  <c r="AZ917" s="3"/>
      <c r="BA917" s="3"/>
      <c r="BB917" s="3"/>
      <c r="BC917" s="3"/>
      <c r="BD917" s="3"/>
      <c r="BE917" s="3"/>
      <c r="BF917" s="3"/>
      <c r="BG917" s="3"/>
      <c r="BH917" s="3"/>
      <c r="BI917" s="3"/>
      <c r="BJ917" s="3"/>
      <c r="BK917" s="3"/>
      <c r="BL917" s="3"/>
    </row>
    <row r="918" spans="2:64" x14ac:dyDescent="0.2">
      <c r="B918" s="38"/>
      <c r="C918" s="40"/>
      <c r="D918" s="40"/>
      <c r="E918" s="40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  <c r="AZ918" s="3"/>
      <c r="BA918" s="3"/>
      <c r="BB918" s="3"/>
      <c r="BC918" s="3"/>
      <c r="BD918" s="3"/>
      <c r="BE918" s="3"/>
      <c r="BF918" s="3"/>
      <c r="BG918" s="3"/>
      <c r="BH918" s="3"/>
      <c r="BI918" s="3"/>
      <c r="BJ918" s="3"/>
      <c r="BK918" s="3"/>
      <c r="BL918" s="3"/>
    </row>
    <row r="919" spans="2:64" x14ac:dyDescent="0.2">
      <c r="B919" s="38"/>
      <c r="C919" s="40"/>
      <c r="D919" s="40"/>
      <c r="E919" s="40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  <c r="AZ919" s="3"/>
      <c r="BA919" s="3"/>
      <c r="BB919" s="3"/>
      <c r="BC919" s="3"/>
      <c r="BD919" s="3"/>
      <c r="BE919" s="3"/>
      <c r="BF919" s="3"/>
      <c r="BG919" s="3"/>
      <c r="BH919" s="3"/>
      <c r="BI919" s="3"/>
      <c r="BJ919" s="3"/>
      <c r="BK919" s="3"/>
      <c r="BL919" s="3"/>
    </row>
    <row r="920" spans="2:64" x14ac:dyDescent="0.2">
      <c r="B920" s="38"/>
      <c r="C920" s="40"/>
      <c r="D920" s="40"/>
      <c r="E920" s="40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  <c r="AZ920" s="3"/>
      <c r="BA920" s="3"/>
      <c r="BB920" s="3"/>
      <c r="BC920" s="3"/>
      <c r="BD920" s="3"/>
      <c r="BE920" s="3"/>
      <c r="BF920" s="3"/>
      <c r="BG920" s="3"/>
      <c r="BH920" s="3"/>
      <c r="BI920" s="3"/>
      <c r="BJ920" s="3"/>
      <c r="BK920" s="3"/>
      <c r="BL920" s="3"/>
    </row>
    <row r="921" spans="2:64" x14ac:dyDescent="0.2">
      <c r="B921" s="38"/>
      <c r="C921" s="40"/>
      <c r="D921" s="40"/>
      <c r="E921" s="40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  <c r="AZ921" s="3"/>
      <c r="BA921" s="3"/>
      <c r="BB921" s="3"/>
      <c r="BC921" s="3"/>
      <c r="BD921" s="3"/>
      <c r="BE921" s="3"/>
      <c r="BF921" s="3"/>
      <c r="BG921" s="3"/>
      <c r="BH921" s="3"/>
      <c r="BI921" s="3"/>
      <c r="BJ921" s="3"/>
      <c r="BK921" s="3"/>
      <c r="BL921" s="3"/>
    </row>
    <row r="922" spans="2:64" x14ac:dyDescent="0.2">
      <c r="B922" s="38"/>
      <c r="C922" s="40"/>
      <c r="D922" s="40"/>
      <c r="E922" s="40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  <c r="AZ922" s="3"/>
      <c r="BA922" s="3"/>
      <c r="BB922" s="3"/>
      <c r="BC922" s="3"/>
      <c r="BD922" s="3"/>
      <c r="BE922" s="3"/>
      <c r="BF922" s="3"/>
      <c r="BG922" s="3"/>
      <c r="BH922" s="3"/>
      <c r="BI922" s="3"/>
      <c r="BJ922" s="3"/>
      <c r="BK922" s="3"/>
      <c r="BL922" s="3"/>
    </row>
    <row r="923" spans="2:64" x14ac:dyDescent="0.2">
      <c r="B923" s="38"/>
      <c r="C923" s="40"/>
      <c r="D923" s="40"/>
      <c r="E923" s="40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  <c r="AZ923" s="3"/>
      <c r="BA923" s="3"/>
      <c r="BB923" s="3"/>
      <c r="BC923" s="3"/>
      <c r="BD923" s="3"/>
      <c r="BE923" s="3"/>
      <c r="BF923" s="3"/>
      <c r="BG923" s="3"/>
      <c r="BH923" s="3"/>
      <c r="BI923" s="3"/>
      <c r="BJ923" s="3"/>
      <c r="BK923" s="3"/>
      <c r="BL923" s="3"/>
    </row>
    <row r="924" spans="2:64" x14ac:dyDescent="0.2">
      <c r="B924" s="38"/>
      <c r="C924" s="40"/>
      <c r="D924" s="40"/>
      <c r="E924" s="40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  <c r="AZ924" s="3"/>
      <c r="BA924" s="3"/>
      <c r="BB924" s="3"/>
      <c r="BC924" s="3"/>
      <c r="BD924" s="3"/>
      <c r="BE924" s="3"/>
      <c r="BF924" s="3"/>
      <c r="BG924" s="3"/>
      <c r="BH924" s="3"/>
      <c r="BI924" s="3"/>
      <c r="BJ924" s="3"/>
      <c r="BK924" s="3"/>
      <c r="BL924" s="3"/>
    </row>
    <row r="925" spans="2:64" x14ac:dyDescent="0.2">
      <c r="B925" s="38"/>
      <c r="C925" s="40"/>
      <c r="D925" s="40"/>
      <c r="E925" s="40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  <c r="AZ925" s="3"/>
      <c r="BA925" s="3"/>
      <c r="BB925" s="3"/>
      <c r="BC925" s="3"/>
      <c r="BD925" s="3"/>
      <c r="BE925" s="3"/>
      <c r="BF925" s="3"/>
      <c r="BG925" s="3"/>
      <c r="BH925" s="3"/>
      <c r="BI925" s="3"/>
      <c r="BJ925" s="3"/>
      <c r="BK925" s="3"/>
      <c r="BL925" s="3"/>
    </row>
    <row r="926" spans="2:64" x14ac:dyDescent="0.2">
      <c r="B926" s="38"/>
      <c r="C926" s="40"/>
      <c r="D926" s="40"/>
      <c r="E926" s="40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  <c r="AZ926" s="3"/>
      <c r="BA926" s="3"/>
      <c r="BB926" s="3"/>
      <c r="BC926" s="3"/>
      <c r="BD926" s="3"/>
      <c r="BE926" s="3"/>
      <c r="BF926" s="3"/>
      <c r="BG926" s="3"/>
      <c r="BH926" s="3"/>
      <c r="BI926" s="3"/>
      <c r="BJ926" s="3"/>
      <c r="BK926" s="3"/>
      <c r="BL926" s="3"/>
    </row>
    <row r="927" spans="2:64" x14ac:dyDescent="0.2">
      <c r="B927" s="38"/>
      <c r="C927" s="40"/>
      <c r="D927" s="40"/>
      <c r="E927" s="40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  <c r="AZ927" s="3"/>
      <c r="BA927" s="3"/>
      <c r="BB927" s="3"/>
      <c r="BC927" s="3"/>
      <c r="BD927" s="3"/>
      <c r="BE927" s="3"/>
      <c r="BF927" s="3"/>
      <c r="BG927" s="3"/>
      <c r="BH927" s="3"/>
      <c r="BI927" s="3"/>
      <c r="BJ927" s="3"/>
      <c r="BK927" s="3"/>
      <c r="BL927" s="3"/>
    </row>
    <row r="928" spans="2:64" x14ac:dyDescent="0.2">
      <c r="B928" s="38"/>
      <c r="C928" s="40"/>
      <c r="D928" s="40"/>
      <c r="E928" s="40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  <c r="AZ928" s="3"/>
      <c r="BA928" s="3"/>
      <c r="BB928" s="3"/>
      <c r="BC928" s="3"/>
      <c r="BD928" s="3"/>
      <c r="BE928" s="3"/>
      <c r="BF928" s="3"/>
      <c r="BG928" s="3"/>
      <c r="BH928" s="3"/>
      <c r="BI928" s="3"/>
      <c r="BJ928" s="3"/>
      <c r="BK928" s="3"/>
      <c r="BL928" s="3"/>
    </row>
    <row r="929" spans="2:64" x14ac:dyDescent="0.2">
      <c r="B929" s="38"/>
      <c r="C929" s="40"/>
      <c r="D929" s="40"/>
      <c r="E929" s="40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  <c r="AZ929" s="3"/>
      <c r="BA929" s="3"/>
      <c r="BB929" s="3"/>
      <c r="BC929" s="3"/>
      <c r="BD929" s="3"/>
      <c r="BE929" s="3"/>
      <c r="BF929" s="3"/>
      <c r="BG929" s="3"/>
      <c r="BH929" s="3"/>
      <c r="BI929" s="3"/>
      <c r="BJ929" s="3"/>
      <c r="BK929" s="3"/>
      <c r="BL929" s="3"/>
    </row>
    <row r="930" spans="2:64" x14ac:dyDescent="0.2">
      <c r="B930" s="38"/>
      <c r="C930" s="40"/>
      <c r="D930" s="40"/>
      <c r="E930" s="40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  <c r="AZ930" s="3"/>
      <c r="BA930" s="3"/>
      <c r="BB930" s="3"/>
      <c r="BC930" s="3"/>
      <c r="BD930" s="3"/>
      <c r="BE930" s="3"/>
      <c r="BF930" s="3"/>
      <c r="BG930" s="3"/>
      <c r="BH930" s="3"/>
      <c r="BI930" s="3"/>
      <c r="BJ930" s="3"/>
      <c r="BK930" s="3"/>
      <c r="BL930" s="3"/>
    </row>
    <row r="931" spans="2:64" x14ac:dyDescent="0.2">
      <c r="B931" s="38"/>
      <c r="C931" s="40"/>
      <c r="D931" s="40"/>
      <c r="E931" s="40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  <c r="AZ931" s="3"/>
      <c r="BA931" s="3"/>
      <c r="BB931" s="3"/>
      <c r="BC931" s="3"/>
      <c r="BD931" s="3"/>
      <c r="BE931" s="3"/>
      <c r="BF931" s="3"/>
      <c r="BG931" s="3"/>
      <c r="BH931" s="3"/>
      <c r="BI931" s="3"/>
      <c r="BJ931" s="3"/>
      <c r="BK931" s="3"/>
      <c r="BL931" s="3"/>
    </row>
    <row r="932" spans="2:64" x14ac:dyDescent="0.2">
      <c r="B932" s="38"/>
      <c r="C932" s="40"/>
      <c r="D932" s="40"/>
      <c r="E932" s="40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  <c r="AZ932" s="3"/>
      <c r="BA932" s="3"/>
      <c r="BB932" s="3"/>
      <c r="BC932" s="3"/>
      <c r="BD932" s="3"/>
      <c r="BE932" s="3"/>
      <c r="BF932" s="3"/>
      <c r="BG932" s="3"/>
      <c r="BH932" s="3"/>
      <c r="BI932" s="3"/>
      <c r="BJ932" s="3"/>
      <c r="BK932" s="3"/>
      <c r="BL932" s="3"/>
    </row>
    <row r="933" spans="2:64" x14ac:dyDescent="0.2">
      <c r="B933" s="38"/>
      <c r="C933" s="40"/>
      <c r="D933" s="40"/>
      <c r="E933" s="40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  <c r="AZ933" s="3"/>
      <c r="BA933" s="3"/>
      <c r="BB933" s="3"/>
      <c r="BC933" s="3"/>
      <c r="BD933" s="3"/>
      <c r="BE933" s="3"/>
      <c r="BF933" s="3"/>
      <c r="BG933" s="3"/>
      <c r="BH933" s="3"/>
      <c r="BI933" s="3"/>
      <c r="BJ933" s="3"/>
      <c r="BK933" s="3"/>
      <c r="BL933" s="3"/>
    </row>
    <row r="934" spans="2:64" x14ac:dyDescent="0.2">
      <c r="B934" s="38"/>
      <c r="C934" s="40"/>
      <c r="D934" s="40"/>
      <c r="E934" s="40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  <c r="AZ934" s="3"/>
      <c r="BA934" s="3"/>
      <c r="BB934" s="3"/>
      <c r="BC934" s="3"/>
      <c r="BD934" s="3"/>
      <c r="BE934" s="3"/>
      <c r="BF934" s="3"/>
      <c r="BG934" s="3"/>
      <c r="BH934" s="3"/>
      <c r="BI934" s="3"/>
      <c r="BJ934" s="3"/>
      <c r="BK934" s="3"/>
      <c r="BL934" s="3"/>
    </row>
    <row r="935" spans="2:64" x14ac:dyDescent="0.2">
      <c r="B935" s="38"/>
      <c r="C935" s="40"/>
      <c r="D935" s="40"/>
      <c r="E935" s="40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  <c r="AZ935" s="3"/>
      <c r="BA935" s="3"/>
      <c r="BB935" s="3"/>
      <c r="BC935" s="3"/>
      <c r="BD935" s="3"/>
      <c r="BE935" s="3"/>
      <c r="BF935" s="3"/>
      <c r="BG935" s="3"/>
      <c r="BH935" s="3"/>
      <c r="BI935" s="3"/>
      <c r="BJ935" s="3"/>
      <c r="BK935" s="3"/>
      <c r="BL935" s="3"/>
    </row>
    <row r="936" spans="2:64" x14ac:dyDescent="0.2">
      <c r="B936" s="38"/>
      <c r="C936" s="40"/>
      <c r="D936" s="40"/>
      <c r="E936" s="40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  <c r="AZ936" s="3"/>
      <c r="BA936" s="3"/>
      <c r="BB936" s="3"/>
      <c r="BC936" s="3"/>
      <c r="BD936" s="3"/>
      <c r="BE936" s="3"/>
      <c r="BF936" s="3"/>
      <c r="BG936" s="3"/>
      <c r="BH936" s="3"/>
      <c r="BI936" s="3"/>
      <c r="BJ936" s="3"/>
      <c r="BK936" s="3"/>
      <c r="BL936" s="3"/>
    </row>
    <row r="937" spans="2:64" x14ac:dyDescent="0.2">
      <c r="B937" s="38"/>
      <c r="C937" s="40"/>
      <c r="D937" s="40"/>
      <c r="E937" s="40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  <c r="AZ937" s="3"/>
      <c r="BA937" s="3"/>
      <c r="BB937" s="3"/>
      <c r="BC937" s="3"/>
      <c r="BD937" s="3"/>
      <c r="BE937" s="3"/>
      <c r="BF937" s="3"/>
      <c r="BG937" s="3"/>
      <c r="BH937" s="3"/>
      <c r="BI937" s="3"/>
      <c r="BJ937" s="3"/>
      <c r="BK937" s="3"/>
      <c r="BL937" s="3"/>
    </row>
    <row r="938" spans="2:64" x14ac:dyDescent="0.2">
      <c r="B938" s="38"/>
      <c r="C938" s="40"/>
      <c r="D938" s="40"/>
      <c r="E938" s="40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  <c r="AZ938" s="3"/>
      <c r="BA938" s="3"/>
      <c r="BB938" s="3"/>
      <c r="BC938" s="3"/>
      <c r="BD938" s="3"/>
      <c r="BE938" s="3"/>
      <c r="BF938" s="3"/>
      <c r="BG938" s="3"/>
      <c r="BH938" s="3"/>
      <c r="BI938" s="3"/>
      <c r="BJ938" s="3"/>
      <c r="BK938" s="3"/>
      <c r="BL938" s="3"/>
    </row>
    <row r="939" spans="2:64" x14ac:dyDescent="0.2">
      <c r="B939" s="38"/>
      <c r="C939" s="40"/>
      <c r="D939" s="40"/>
      <c r="E939" s="40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  <c r="AZ939" s="3"/>
      <c r="BA939" s="3"/>
      <c r="BB939" s="3"/>
      <c r="BC939" s="3"/>
      <c r="BD939" s="3"/>
      <c r="BE939" s="3"/>
      <c r="BF939" s="3"/>
      <c r="BG939" s="3"/>
      <c r="BH939" s="3"/>
      <c r="BI939" s="3"/>
      <c r="BJ939" s="3"/>
      <c r="BK939" s="3"/>
      <c r="BL939" s="3"/>
    </row>
    <row r="940" spans="2:64" x14ac:dyDescent="0.2">
      <c r="B940" s="38"/>
      <c r="C940" s="40"/>
      <c r="D940" s="40"/>
      <c r="E940" s="40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  <c r="AZ940" s="3"/>
      <c r="BA940" s="3"/>
      <c r="BB940" s="3"/>
      <c r="BC940" s="3"/>
      <c r="BD940" s="3"/>
      <c r="BE940" s="3"/>
      <c r="BF940" s="3"/>
      <c r="BG940" s="3"/>
      <c r="BH940" s="3"/>
      <c r="BI940" s="3"/>
      <c r="BJ940" s="3"/>
      <c r="BK940" s="3"/>
      <c r="BL940" s="3"/>
    </row>
    <row r="941" spans="2:64" x14ac:dyDescent="0.2">
      <c r="B941" s="38"/>
      <c r="C941" s="40"/>
      <c r="D941" s="40"/>
      <c r="E941" s="40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  <c r="AZ941" s="3"/>
      <c r="BA941" s="3"/>
      <c r="BB941" s="3"/>
      <c r="BC941" s="3"/>
      <c r="BD941" s="3"/>
      <c r="BE941" s="3"/>
      <c r="BF941" s="3"/>
      <c r="BG941" s="3"/>
      <c r="BH941" s="3"/>
      <c r="BI941" s="3"/>
      <c r="BJ941" s="3"/>
      <c r="BK941" s="3"/>
      <c r="BL941" s="3"/>
    </row>
    <row r="942" spans="2:64" x14ac:dyDescent="0.2">
      <c r="B942" s="38"/>
      <c r="C942" s="40"/>
      <c r="D942" s="40"/>
      <c r="E942" s="40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  <c r="AZ942" s="3"/>
      <c r="BA942" s="3"/>
      <c r="BB942" s="3"/>
      <c r="BC942" s="3"/>
      <c r="BD942" s="3"/>
      <c r="BE942" s="3"/>
      <c r="BF942" s="3"/>
      <c r="BG942" s="3"/>
      <c r="BH942" s="3"/>
      <c r="BI942" s="3"/>
      <c r="BJ942" s="3"/>
      <c r="BK942" s="3"/>
      <c r="BL942" s="3"/>
    </row>
    <row r="943" spans="2:64" x14ac:dyDescent="0.2">
      <c r="B943" s="38"/>
      <c r="C943" s="40"/>
      <c r="D943" s="40"/>
      <c r="E943" s="40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  <c r="AZ943" s="3"/>
      <c r="BA943" s="3"/>
      <c r="BB943" s="3"/>
      <c r="BC943" s="3"/>
      <c r="BD943" s="3"/>
      <c r="BE943" s="3"/>
      <c r="BF943" s="3"/>
      <c r="BG943" s="3"/>
      <c r="BH943" s="3"/>
      <c r="BI943" s="3"/>
      <c r="BJ943" s="3"/>
      <c r="BK943" s="3"/>
      <c r="BL943" s="3"/>
    </row>
    <row r="944" spans="2:64" x14ac:dyDescent="0.2">
      <c r="B944" s="38"/>
      <c r="C944" s="40"/>
      <c r="D944" s="40"/>
      <c r="E944" s="40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  <c r="AZ944" s="3"/>
      <c r="BA944" s="3"/>
      <c r="BB944" s="3"/>
      <c r="BC944" s="3"/>
      <c r="BD944" s="3"/>
      <c r="BE944" s="3"/>
      <c r="BF944" s="3"/>
      <c r="BG944" s="3"/>
      <c r="BH944" s="3"/>
      <c r="BI944" s="3"/>
      <c r="BJ944" s="3"/>
      <c r="BK944" s="3"/>
      <c r="BL944" s="3"/>
    </row>
    <row r="945" spans="2:64" x14ac:dyDescent="0.2">
      <c r="B945" s="38"/>
      <c r="C945" s="40"/>
      <c r="D945" s="40"/>
      <c r="E945" s="40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  <c r="AZ945" s="3"/>
      <c r="BA945" s="3"/>
      <c r="BB945" s="3"/>
      <c r="BC945" s="3"/>
      <c r="BD945" s="3"/>
      <c r="BE945" s="3"/>
      <c r="BF945" s="3"/>
      <c r="BG945" s="3"/>
      <c r="BH945" s="3"/>
      <c r="BI945" s="3"/>
      <c r="BJ945" s="3"/>
      <c r="BK945" s="3"/>
      <c r="BL945" s="3"/>
    </row>
    <row r="946" spans="2:64" x14ac:dyDescent="0.2">
      <c r="B946" s="38"/>
      <c r="C946" s="40"/>
      <c r="D946" s="40"/>
      <c r="E946" s="40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  <c r="AZ946" s="3"/>
      <c r="BA946" s="3"/>
      <c r="BB946" s="3"/>
      <c r="BC946" s="3"/>
      <c r="BD946" s="3"/>
      <c r="BE946" s="3"/>
      <c r="BF946" s="3"/>
      <c r="BG946" s="3"/>
      <c r="BH946" s="3"/>
      <c r="BI946" s="3"/>
      <c r="BJ946" s="3"/>
      <c r="BK946" s="3"/>
      <c r="BL946" s="3"/>
    </row>
    <row r="947" spans="2:64" x14ac:dyDescent="0.2">
      <c r="B947" s="38"/>
      <c r="C947" s="40"/>
      <c r="D947" s="40"/>
      <c r="E947" s="40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  <c r="AZ947" s="3"/>
      <c r="BA947" s="3"/>
      <c r="BB947" s="3"/>
      <c r="BC947" s="3"/>
      <c r="BD947" s="3"/>
      <c r="BE947" s="3"/>
      <c r="BF947" s="3"/>
      <c r="BG947" s="3"/>
      <c r="BH947" s="3"/>
      <c r="BI947" s="3"/>
      <c r="BJ947" s="3"/>
      <c r="BK947" s="3"/>
      <c r="BL947" s="3"/>
    </row>
    <row r="948" spans="2:64" x14ac:dyDescent="0.2">
      <c r="B948" s="38"/>
      <c r="C948" s="40"/>
      <c r="D948" s="40"/>
      <c r="E948" s="40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  <c r="AZ948" s="3"/>
      <c r="BA948" s="3"/>
      <c r="BB948" s="3"/>
      <c r="BC948" s="3"/>
      <c r="BD948" s="3"/>
      <c r="BE948" s="3"/>
      <c r="BF948" s="3"/>
      <c r="BG948" s="3"/>
      <c r="BH948" s="3"/>
      <c r="BI948" s="3"/>
      <c r="BJ948" s="3"/>
      <c r="BK948" s="3"/>
      <c r="BL948" s="3"/>
    </row>
    <row r="949" spans="2:64" x14ac:dyDescent="0.2">
      <c r="B949" s="38"/>
      <c r="C949" s="40"/>
      <c r="D949" s="40"/>
      <c r="E949" s="40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  <c r="AZ949" s="3"/>
      <c r="BA949" s="3"/>
      <c r="BB949" s="3"/>
      <c r="BC949" s="3"/>
      <c r="BD949" s="3"/>
      <c r="BE949" s="3"/>
      <c r="BF949" s="3"/>
      <c r="BG949" s="3"/>
      <c r="BH949" s="3"/>
      <c r="BI949" s="3"/>
      <c r="BJ949" s="3"/>
      <c r="BK949" s="3"/>
      <c r="BL949" s="3"/>
    </row>
    <row r="950" spans="2:64" x14ac:dyDescent="0.2">
      <c r="B950" s="38"/>
      <c r="C950" s="40"/>
      <c r="D950" s="40"/>
      <c r="E950" s="40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  <c r="AZ950" s="3"/>
      <c r="BA950" s="3"/>
      <c r="BB950" s="3"/>
      <c r="BC950" s="3"/>
      <c r="BD950" s="3"/>
      <c r="BE950" s="3"/>
      <c r="BF950" s="3"/>
      <c r="BG950" s="3"/>
      <c r="BH950" s="3"/>
      <c r="BI950" s="3"/>
      <c r="BJ950" s="3"/>
      <c r="BK950" s="3"/>
      <c r="BL950" s="3"/>
    </row>
    <row r="951" spans="2:64" x14ac:dyDescent="0.2">
      <c r="B951" s="38"/>
      <c r="C951" s="40"/>
      <c r="D951" s="40"/>
      <c r="E951" s="40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  <c r="AZ951" s="3"/>
      <c r="BA951" s="3"/>
      <c r="BB951" s="3"/>
      <c r="BC951" s="3"/>
      <c r="BD951" s="3"/>
      <c r="BE951" s="3"/>
      <c r="BF951" s="3"/>
      <c r="BG951" s="3"/>
      <c r="BH951" s="3"/>
      <c r="BI951" s="3"/>
      <c r="BJ951" s="3"/>
      <c r="BK951" s="3"/>
      <c r="BL951" s="3"/>
    </row>
    <row r="952" spans="2:64" x14ac:dyDescent="0.2">
      <c r="B952" s="38"/>
      <c r="C952" s="40"/>
      <c r="D952" s="40"/>
      <c r="E952" s="40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  <c r="AZ952" s="3"/>
      <c r="BA952" s="3"/>
      <c r="BB952" s="3"/>
      <c r="BC952" s="3"/>
      <c r="BD952" s="3"/>
      <c r="BE952" s="3"/>
      <c r="BF952" s="3"/>
      <c r="BG952" s="3"/>
      <c r="BH952" s="3"/>
      <c r="BI952" s="3"/>
      <c r="BJ952" s="3"/>
      <c r="BK952" s="3"/>
      <c r="BL952" s="3"/>
    </row>
    <row r="953" spans="2:64" x14ac:dyDescent="0.2">
      <c r="B953" s="38"/>
      <c r="C953" s="40"/>
      <c r="D953" s="40"/>
      <c r="E953" s="40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  <c r="AZ953" s="3"/>
      <c r="BA953" s="3"/>
      <c r="BB953" s="3"/>
      <c r="BC953" s="3"/>
      <c r="BD953" s="3"/>
      <c r="BE953" s="3"/>
      <c r="BF953" s="3"/>
      <c r="BG953" s="3"/>
      <c r="BH953" s="3"/>
      <c r="BI953" s="3"/>
      <c r="BJ953" s="3"/>
      <c r="BK953" s="3"/>
      <c r="BL953" s="3"/>
    </row>
    <row r="954" spans="2:64" x14ac:dyDescent="0.2">
      <c r="B954" s="38"/>
      <c r="C954" s="40"/>
      <c r="D954" s="40"/>
      <c r="E954" s="40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  <c r="AZ954" s="3"/>
      <c r="BA954" s="3"/>
      <c r="BB954" s="3"/>
      <c r="BC954" s="3"/>
      <c r="BD954" s="3"/>
      <c r="BE954" s="3"/>
      <c r="BF954" s="3"/>
      <c r="BG954" s="3"/>
      <c r="BH954" s="3"/>
      <c r="BI954" s="3"/>
      <c r="BJ954" s="3"/>
      <c r="BK954" s="3"/>
      <c r="BL954" s="3"/>
    </row>
    <row r="955" spans="2:64" x14ac:dyDescent="0.2">
      <c r="B955" s="38"/>
      <c r="C955" s="40"/>
      <c r="D955" s="40"/>
      <c r="E955" s="40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  <c r="AZ955" s="3"/>
      <c r="BA955" s="3"/>
      <c r="BB955" s="3"/>
      <c r="BC955" s="3"/>
      <c r="BD955" s="3"/>
      <c r="BE955" s="3"/>
      <c r="BF955" s="3"/>
      <c r="BG955" s="3"/>
      <c r="BH955" s="3"/>
      <c r="BI955" s="3"/>
      <c r="BJ955" s="3"/>
      <c r="BK955" s="3"/>
      <c r="BL955" s="3"/>
    </row>
    <row r="956" spans="2:64" x14ac:dyDescent="0.2">
      <c r="B956" s="38"/>
      <c r="C956" s="40"/>
      <c r="D956" s="40"/>
      <c r="E956" s="40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  <c r="AZ956" s="3"/>
      <c r="BA956" s="3"/>
      <c r="BB956" s="3"/>
      <c r="BC956" s="3"/>
      <c r="BD956" s="3"/>
      <c r="BE956" s="3"/>
      <c r="BF956" s="3"/>
      <c r="BG956" s="3"/>
      <c r="BH956" s="3"/>
      <c r="BI956" s="3"/>
      <c r="BJ956" s="3"/>
      <c r="BK956" s="3"/>
      <c r="BL956" s="3"/>
    </row>
    <row r="957" spans="2:64" x14ac:dyDescent="0.2">
      <c r="B957" s="38"/>
      <c r="C957" s="40"/>
      <c r="D957" s="40"/>
      <c r="E957" s="40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  <c r="AZ957" s="3"/>
      <c r="BA957" s="3"/>
      <c r="BB957" s="3"/>
      <c r="BC957" s="3"/>
      <c r="BD957" s="3"/>
      <c r="BE957" s="3"/>
      <c r="BF957" s="3"/>
      <c r="BG957" s="3"/>
      <c r="BH957" s="3"/>
      <c r="BI957" s="3"/>
      <c r="BJ957" s="3"/>
      <c r="BK957" s="3"/>
      <c r="BL957" s="3"/>
    </row>
    <row r="958" spans="2:64" x14ac:dyDescent="0.2">
      <c r="B958" s="38"/>
      <c r="C958" s="40"/>
      <c r="D958" s="40"/>
      <c r="E958" s="40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  <c r="AZ958" s="3"/>
      <c r="BA958" s="3"/>
      <c r="BB958" s="3"/>
      <c r="BC958" s="3"/>
      <c r="BD958" s="3"/>
      <c r="BE958" s="3"/>
      <c r="BF958" s="3"/>
      <c r="BG958" s="3"/>
      <c r="BH958" s="3"/>
      <c r="BI958" s="3"/>
      <c r="BJ958" s="3"/>
      <c r="BK958" s="3"/>
      <c r="BL958" s="3"/>
    </row>
    <row r="959" spans="2:64" x14ac:dyDescent="0.2">
      <c r="B959" s="38"/>
      <c r="C959" s="40"/>
      <c r="D959" s="40"/>
      <c r="E959" s="40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  <c r="AZ959" s="3"/>
      <c r="BA959" s="3"/>
      <c r="BB959" s="3"/>
      <c r="BC959" s="3"/>
      <c r="BD959" s="3"/>
      <c r="BE959" s="3"/>
      <c r="BF959" s="3"/>
      <c r="BG959" s="3"/>
      <c r="BH959" s="3"/>
      <c r="BI959" s="3"/>
      <c r="BJ959" s="3"/>
      <c r="BK959" s="3"/>
      <c r="BL959" s="3"/>
    </row>
    <row r="960" spans="2:64" x14ac:dyDescent="0.2">
      <c r="B960" s="38"/>
      <c r="C960" s="40"/>
      <c r="D960" s="40"/>
      <c r="E960" s="40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  <c r="AZ960" s="3"/>
      <c r="BA960" s="3"/>
      <c r="BB960" s="3"/>
      <c r="BC960" s="3"/>
      <c r="BD960" s="3"/>
      <c r="BE960" s="3"/>
      <c r="BF960" s="3"/>
      <c r="BG960" s="3"/>
      <c r="BH960" s="3"/>
      <c r="BI960" s="3"/>
      <c r="BJ960" s="3"/>
      <c r="BK960" s="3"/>
      <c r="BL960" s="3"/>
    </row>
    <row r="961" spans="2:64" x14ac:dyDescent="0.2">
      <c r="B961" s="38"/>
      <c r="C961" s="40"/>
      <c r="D961" s="40"/>
      <c r="E961" s="40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  <c r="AZ961" s="3"/>
      <c r="BA961" s="3"/>
      <c r="BB961" s="3"/>
      <c r="BC961" s="3"/>
      <c r="BD961" s="3"/>
      <c r="BE961" s="3"/>
      <c r="BF961" s="3"/>
      <c r="BG961" s="3"/>
      <c r="BH961" s="3"/>
      <c r="BI961" s="3"/>
      <c r="BJ961" s="3"/>
      <c r="BK961" s="3"/>
      <c r="BL961" s="3"/>
    </row>
    <row r="962" spans="2:64" x14ac:dyDescent="0.2">
      <c r="B962" s="38"/>
      <c r="C962" s="40"/>
      <c r="D962" s="40"/>
      <c r="E962" s="40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  <c r="AZ962" s="3"/>
      <c r="BA962" s="3"/>
      <c r="BB962" s="3"/>
      <c r="BC962" s="3"/>
      <c r="BD962" s="3"/>
      <c r="BE962" s="3"/>
      <c r="BF962" s="3"/>
      <c r="BG962" s="3"/>
      <c r="BH962" s="3"/>
      <c r="BI962" s="3"/>
      <c r="BJ962" s="3"/>
      <c r="BK962" s="3"/>
      <c r="BL962" s="3"/>
    </row>
    <row r="963" spans="2:64" x14ac:dyDescent="0.2">
      <c r="B963" s="38"/>
      <c r="C963" s="40"/>
      <c r="D963" s="40"/>
      <c r="E963" s="40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  <c r="AZ963" s="3"/>
      <c r="BA963" s="3"/>
      <c r="BB963" s="3"/>
      <c r="BC963" s="3"/>
      <c r="BD963" s="3"/>
      <c r="BE963" s="3"/>
      <c r="BF963" s="3"/>
      <c r="BG963" s="3"/>
      <c r="BH963" s="3"/>
      <c r="BI963" s="3"/>
      <c r="BJ963" s="3"/>
      <c r="BK963" s="3"/>
      <c r="BL963" s="3"/>
    </row>
    <row r="964" spans="2:64" x14ac:dyDescent="0.2">
      <c r="B964" s="38"/>
      <c r="C964" s="40"/>
      <c r="D964" s="40"/>
      <c r="E964" s="40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  <c r="AZ964" s="3"/>
      <c r="BA964" s="3"/>
      <c r="BB964" s="3"/>
      <c r="BC964" s="3"/>
      <c r="BD964" s="3"/>
      <c r="BE964" s="3"/>
      <c r="BF964" s="3"/>
      <c r="BG964" s="3"/>
      <c r="BH964" s="3"/>
      <c r="BI964" s="3"/>
      <c r="BJ964" s="3"/>
      <c r="BK964" s="3"/>
      <c r="BL964" s="3"/>
    </row>
    <row r="965" spans="2:64" x14ac:dyDescent="0.2">
      <c r="B965" s="38"/>
      <c r="C965" s="40"/>
      <c r="D965" s="40"/>
      <c r="E965" s="40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  <c r="AZ965" s="3"/>
      <c r="BA965" s="3"/>
      <c r="BB965" s="3"/>
      <c r="BC965" s="3"/>
      <c r="BD965" s="3"/>
      <c r="BE965" s="3"/>
      <c r="BF965" s="3"/>
      <c r="BG965" s="3"/>
      <c r="BH965" s="3"/>
      <c r="BI965" s="3"/>
      <c r="BJ965" s="3"/>
      <c r="BK965" s="3"/>
      <c r="BL965" s="3"/>
    </row>
    <row r="966" spans="2:64" x14ac:dyDescent="0.2">
      <c r="B966" s="38"/>
      <c r="C966" s="40"/>
      <c r="D966" s="40"/>
      <c r="E966" s="40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  <c r="AZ966" s="3"/>
      <c r="BA966" s="3"/>
      <c r="BB966" s="3"/>
      <c r="BC966" s="3"/>
      <c r="BD966" s="3"/>
      <c r="BE966" s="3"/>
      <c r="BF966" s="3"/>
      <c r="BG966" s="3"/>
      <c r="BH966" s="3"/>
      <c r="BI966" s="3"/>
      <c r="BJ966" s="3"/>
      <c r="BK966" s="3"/>
      <c r="BL966" s="3"/>
    </row>
    <row r="967" spans="2:64" x14ac:dyDescent="0.2">
      <c r="B967" s="38"/>
      <c r="C967" s="40"/>
      <c r="D967" s="40"/>
      <c r="E967" s="40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  <c r="AZ967" s="3"/>
      <c r="BA967" s="3"/>
      <c r="BB967" s="3"/>
      <c r="BC967" s="3"/>
      <c r="BD967" s="3"/>
      <c r="BE967" s="3"/>
      <c r="BF967" s="3"/>
      <c r="BG967" s="3"/>
      <c r="BH967" s="3"/>
      <c r="BI967" s="3"/>
      <c r="BJ967" s="3"/>
      <c r="BK967" s="3"/>
      <c r="BL967" s="3"/>
    </row>
    <row r="968" spans="2:64" x14ac:dyDescent="0.2">
      <c r="B968" s="38"/>
      <c r="C968" s="40"/>
      <c r="D968" s="40"/>
      <c r="E968" s="40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  <c r="AZ968" s="3"/>
      <c r="BA968" s="3"/>
      <c r="BB968" s="3"/>
      <c r="BC968" s="3"/>
      <c r="BD968" s="3"/>
      <c r="BE968" s="3"/>
      <c r="BF968" s="3"/>
      <c r="BG968" s="3"/>
      <c r="BH968" s="3"/>
      <c r="BI968" s="3"/>
      <c r="BJ968" s="3"/>
      <c r="BK968" s="3"/>
      <c r="BL968" s="3"/>
    </row>
    <row r="969" spans="2:64" x14ac:dyDescent="0.2">
      <c r="B969" s="38"/>
      <c r="C969" s="40"/>
      <c r="D969" s="40"/>
      <c r="E969" s="40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  <c r="AZ969" s="3"/>
      <c r="BA969" s="3"/>
      <c r="BB969" s="3"/>
      <c r="BC969" s="3"/>
      <c r="BD969" s="3"/>
      <c r="BE969" s="3"/>
      <c r="BF969" s="3"/>
      <c r="BG969" s="3"/>
      <c r="BH969" s="3"/>
      <c r="BI969" s="3"/>
      <c r="BJ969" s="3"/>
      <c r="BK969" s="3"/>
      <c r="BL969" s="3"/>
    </row>
    <row r="970" spans="2:64" x14ac:dyDescent="0.2">
      <c r="B970" s="38"/>
      <c r="C970" s="40"/>
      <c r="D970" s="40"/>
      <c r="E970" s="40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  <c r="AZ970" s="3"/>
      <c r="BA970" s="3"/>
      <c r="BB970" s="3"/>
      <c r="BC970" s="3"/>
      <c r="BD970" s="3"/>
      <c r="BE970" s="3"/>
      <c r="BF970" s="3"/>
      <c r="BG970" s="3"/>
      <c r="BH970" s="3"/>
      <c r="BI970" s="3"/>
      <c r="BJ970" s="3"/>
      <c r="BK970" s="3"/>
      <c r="BL970" s="3"/>
    </row>
    <row r="971" spans="2:64" x14ac:dyDescent="0.2">
      <c r="B971" s="38"/>
      <c r="C971" s="40"/>
      <c r="D971" s="40"/>
      <c r="E971" s="40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  <c r="AZ971" s="3"/>
      <c r="BA971" s="3"/>
      <c r="BB971" s="3"/>
      <c r="BC971" s="3"/>
      <c r="BD971" s="3"/>
      <c r="BE971" s="3"/>
      <c r="BF971" s="3"/>
      <c r="BG971" s="3"/>
      <c r="BH971" s="3"/>
      <c r="BI971" s="3"/>
      <c r="BJ971" s="3"/>
      <c r="BK971" s="3"/>
      <c r="BL971" s="3"/>
    </row>
    <row r="972" spans="2:64" x14ac:dyDescent="0.2">
      <c r="B972" s="38"/>
      <c r="C972" s="40"/>
      <c r="D972" s="40"/>
      <c r="E972" s="40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  <c r="AZ972" s="3"/>
      <c r="BA972" s="3"/>
      <c r="BB972" s="3"/>
      <c r="BC972" s="3"/>
      <c r="BD972" s="3"/>
      <c r="BE972" s="3"/>
      <c r="BF972" s="3"/>
      <c r="BG972" s="3"/>
      <c r="BH972" s="3"/>
      <c r="BI972" s="3"/>
      <c r="BJ972" s="3"/>
      <c r="BK972" s="3"/>
      <c r="BL972" s="3"/>
    </row>
    <row r="973" spans="2:64" x14ac:dyDescent="0.2">
      <c r="B973" s="38"/>
      <c r="C973" s="40"/>
      <c r="D973" s="40"/>
      <c r="E973" s="40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  <c r="AZ973" s="3"/>
      <c r="BA973" s="3"/>
      <c r="BB973" s="3"/>
      <c r="BC973" s="3"/>
      <c r="BD973" s="3"/>
      <c r="BE973" s="3"/>
      <c r="BF973" s="3"/>
      <c r="BG973" s="3"/>
      <c r="BH973" s="3"/>
      <c r="BI973" s="3"/>
      <c r="BJ973" s="3"/>
      <c r="BK973" s="3"/>
      <c r="BL973" s="3"/>
    </row>
    <row r="974" spans="2:64" x14ac:dyDescent="0.2">
      <c r="B974" s="38"/>
      <c r="C974" s="40"/>
      <c r="D974" s="40"/>
      <c r="E974" s="40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  <c r="AZ974" s="3"/>
      <c r="BA974" s="3"/>
      <c r="BB974" s="3"/>
      <c r="BC974" s="3"/>
      <c r="BD974" s="3"/>
      <c r="BE974" s="3"/>
      <c r="BF974" s="3"/>
      <c r="BG974" s="3"/>
      <c r="BH974" s="3"/>
      <c r="BI974" s="3"/>
      <c r="BJ974" s="3"/>
      <c r="BK974" s="3"/>
      <c r="BL974" s="3"/>
    </row>
    <row r="975" spans="2:64" x14ac:dyDescent="0.2">
      <c r="B975" s="38"/>
      <c r="C975" s="40"/>
      <c r="D975" s="40"/>
      <c r="E975" s="40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  <c r="AZ975" s="3"/>
      <c r="BA975" s="3"/>
      <c r="BB975" s="3"/>
      <c r="BC975" s="3"/>
      <c r="BD975" s="3"/>
      <c r="BE975" s="3"/>
      <c r="BF975" s="3"/>
      <c r="BG975" s="3"/>
      <c r="BH975" s="3"/>
      <c r="BI975" s="3"/>
      <c r="BJ975" s="3"/>
      <c r="BK975" s="3"/>
      <c r="BL975" s="3"/>
    </row>
    <row r="976" spans="2:64" x14ac:dyDescent="0.2">
      <c r="B976" s="38"/>
      <c r="C976" s="40"/>
      <c r="D976" s="40"/>
      <c r="E976" s="40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  <c r="AZ976" s="3"/>
      <c r="BA976" s="3"/>
      <c r="BB976" s="3"/>
      <c r="BC976" s="3"/>
      <c r="BD976" s="3"/>
      <c r="BE976" s="3"/>
      <c r="BF976" s="3"/>
      <c r="BG976" s="3"/>
      <c r="BH976" s="3"/>
      <c r="BI976" s="3"/>
      <c r="BJ976" s="3"/>
      <c r="BK976" s="3"/>
      <c r="BL976" s="3"/>
    </row>
    <row r="977" spans="2:64" x14ac:dyDescent="0.2">
      <c r="B977" s="38"/>
      <c r="C977" s="40"/>
      <c r="D977" s="40"/>
      <c r="E977" s="40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  <c r="AZ977" s="3"/>
      <c r="BA977" s="3"/>
      <c r="BB977" s="3"/>
      <c r="BC977" s="3"/>
      <c r="BD977" s="3"/>
      <c r="BE977" s="3"/>
      <c r="BF977" s="3"/>
      <c r="BG977" s="3"/>
      <c r="BH977" s="3"/>
      <c r="BI977" s="3"/>
      <c r="BJ977" s="3"/>
      <c r="BK977" s="3"/>
      <c r="BL977" s="3"/>
    </row>
    <row r="978" spans="2:64" x14ac:dyDescent="0.2">
      <c r="B978" s="38"/>
      <c r="C978" s="40"/>
      <c r="D978" s="40"/>
      <c r="E978" s="40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  <c r="AZ978" s="3"/>
      <c r="BA978" s="3"/>
      <c r="BB978" s="3"/>
      <c r="BC978" s="3"/>
      <c r="BD978" s="3"/>
      <c r="BE978" s="3"/>
      <c r="BF978" s="3"/>
      <c r="BG978" s="3"/>
      <c r="BH978" s="3"/>
      <c r="BI978" s="3"/>
      <c r="BJ978" s="3"/>
      <c r="BK978" s="3"/>
      <c r="BL978" s="3"/>
    </row>
    <row r="979" spans="2:64" x14ac:dyDescent="0.2">
      <c r="B979" s="38"/>
      <c r="C979" s="40"/>
      <c r="D979" s="40"/>
      <c r="E979" s="40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  <c r="AZ979" s="3"/>
      <c r="BA979" s="3"/>
      <c r="BB979" s="3"/>
      <c r="BC979" s="3"/>
      <c r="BD979" s="3"/>
      <c r="BE979" s="3"/>
      <c r="BF979" s="3"/>
      <c r="BG979" s="3"/>
      <c r="BH979" s="3"/>
      <c r="BI979" s="3"/>
      <c r="BJ979" s="3"/>
      <c r="BK979" s="3"/>
      <c r="BL979" s="3"/>
    </row>
    <row r="980" spans="2:64" x14ac:dyDescent="0.2">
      <c r="B980" s="38"/>
      <c r="C980" s="40"/>
      <c r="D980" s="40"/>
      <c r="E980" s="40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3"/>
      <c r="AW980" s="3"/>
      <c r="AX980" s="3"/>
      <c r="AY980" s="3"/>
      <c r="AZ980" s="3"/>
      <c r="BA980" s="3"/>
      <c r="BB980" s="3"/>
      <c r="BC980" s="3"/>
      <c r="BD980" s="3"/>
      <c r="BE980" s="3"/>
      <c r="BF980" s="3"/>
      <c r="BG980" s="3"/>
      <c r="BH980" s="3"/>
      <c r="BI980" s="3"/>
      <c r="BJ980" s="3"/>
      <c r="BK980" s="3"/>
      <c r="BL980" s="3"/>
    </row>
    <row r="981" spans="2:64" x14ac:dyDescent="0.2">
      <c r="B981" s="38"/>
      <c r="C981" s="40"/>
      <c r="D981" s="40"/>
      <c r="E981" s="40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3"/>
      <c r="AW981" s="3"/>
      <c r="AX981" s="3"/>
      <c r="AY981" s="3"/>
      <c r="AZ981" s="3"/>
      <c r="BA981" s="3"/>
      <c r="BB981" s="3"/>
      <c r="BC981" s="3"/>
      <c r="BD981" s="3"/>
      <c r="BE981" s="3"/>
      <c r="BF981" s="3"/>
      <c r="BG981" s="3"/>
      <c r="BH981" s="3"/>
      <c r="BI981" s="3"/>
      <c r="BJ981" s="3"/>
      <c r="BK981" s="3"/>
      <c r="BL981" s="3"/>
    </row>
    <row r="982" spans="2:64" x14ac:dyDescent="0.2">
      <c r="B982" s="38"/>
      <c r="C982" s="40"/>
      <c r="D982" s="40"/>
      <c r="E982" s="40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3"/>
      <c r="AW982" s="3"/>
      <c r="AX982" s="3"/>
      <c r="AY982" s="3"/>
      <c r="AZ982" s="3"/>
      <c r="BA982" s="3"/>
      <c r="BB982" s="3"/>
      <c r="BC982" s="3"/>
      <c r="BD982" s="3"/>
      <c r="BE982" s="3"/>
      <c r="BF982" s="3"/>
      <c r="BG982" s="3"/>
      <c r="BH982" s="3"/>
      <c r="BI982" s="3"/>
      <c r="BJ982" s="3"/>
      <c r="BK982" s="3"/>
      <c r="BL982" s="3"/>
    </row>
    <row r="983" spans="2:64" x14ac:dyDescent="0.2">
      <c r="B983" s="38"/>
      <c r="C983" s="40"/>
      <c r="D983" s="40"/>
      <c r="E983" s="40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3"/>
      <c r="AW983" s="3"/>
      <c r="AX983" s="3"/>
      <c r="AY983" s="3"/>
      <c r="AZ983" s="3"/>
      <c r="BA983" s="3"/>
      <c r="BB983" s="3"/>
      <c r="BC983" s="3"/>
      <c r="BD983" s="3"/>
      <c r="BE983" s="3"/>
      <c r="BF983" s="3"/>
      <c r="BG983" s="3"/>
      <c r="BH983" s="3"/>
      <c r="BI983" s="3"/>
      <c r="BJ983" s="3"/>
      <c r="BK983" s="3"/>
      <c r="BL983" s="3"/>
    </row>
    <row r="984" spans="2:64" x14ac:dyDescent="0.2">
      <c r="B984" s="38"/>
      <c r="C984" s="40"/>
      <c r="D984" s="40"/>
      <c r="E984" s="40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3"/>
      <c r="AW984" s="3"/>
      <c r="AX984" s="3"/>
      <c r="AY984" s="3"/>
      <c r="AZ984" s="3"/>
      <c r="BA984" s="3"/>
      <c r="BB984" s="3"/>
      <c r="BC984" s="3"/>
      <c r="BD984" s="3"/>
      <c r="BE984" s="3"/>
      <c r="BF984" s="3"/>
      <c r="BG984" s="3"/>
      <c r="BH984" s="3"/>
      <c r="BI984" s="3"/>
      <c r="BJ984" s="3"/>
      <c r="BK984" s="3"/>
      <c r="BL984" s="3"/>
    </row>
    <row r="985" spans="2:64" x14ac:dyDescent="0.2">
      <c r="B985" s="38"/>
      <c r="C985" s="40"/>
      <c r="D985" s="40"/>
      <c r="E985" s="40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3"/>
      <c r="AW985" s="3"/>
      <c r="AX985" s="3"/>
      <c r="AY985" s="3"/>
      <c r="AZ985" s="3"/>
      <c r="BA985" s="3"/>
      <c r="BB985" s="3"/>
      <c r="BC985" s="3"/>
      <c r="BD985" s="3"/>
      <c r="BE985" s="3"/>
      <c r="BF985" s="3"/>
      <c r="BG985" s="3"/>
      <c r="BH985" s="3"/>
      <c r="BI985" s="3"/>
      <c r="BJ985" s="3"/>
      <c r="BK985" s="3"/>
      <c r="BL985" s="3"/>
    </row>
    <row r="986" spans="2:64" x14ac:dyDescent="0.2">
      <c r="B986" s="38"/>
      <c r="C986" s="40"/>
      <c r="D986" s="40"/>
      <c r="E986" s="40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3"/>
      <c r="AW986" s="3"/>
      <c r="AX986" s="3"/>
      <c r="AY986" s="3"/>
      <c r="AZ986" s="3"/>
      <c r="BA986" s="3"/>
      <c r="BB986" s="3"/>
      <c r="BC986" s="3"/>
      <c r="BD986" s="3"/>
      <c r="BE986" s="3"/>
      <c r="BF986" s="3"/>
      <c r="BG986" s="3"/>
      <c r="BH986" s="3"/>
      <c r="BI986" s="3"/>
      <c r="BJ986" s="3"/>
      <c r="BK986" s="3"/>
      <c r="BL986" s="3"/>
    </row>
    <row r="987" spans="2:64" x14ac:dyDescent="0.2">
      <c r="B987" s="38"/>
      <c r="C987" s="40"/>
      <c r="D987" s="40"/>
      <c r="E987" s="40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3"/>
      <c r="AW987" s="3"/>
      <c r="AX987" s="3"/>
      <c r="AY987" s="3"/>
      <c r="AZ987" s="3"/>
      <c r="BA987" s="3"/>
      <c r="BB987" s="3"/>
      <c r="BC987" s="3"/>
      <c r="BD987" s="3"/>
      <c r="BE987" s="3"/>
      <c r="BF987" s="3"/>
      <c r="BG987" s="3"/>
      <c r="BH987" s="3"/>
      <c r="BI987" s="3"/>
      <c r="BJ987" s="3"/>
      <c r="BK987" s="3"/>
      <c r="BL987" s="3"/>
    </row>
    <row r="988" spans="2:64" x14ac:dyDescent="0.2">
      <c r="B988" s="38"/>
      <c r="C988" s="40"/>
      <c r="D988" s="40"/>
      <c r="E988" s="40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3"/>
      <c r="AW988" s="3"/>
      <c r="AX988" s="3"/>
      <c r="AY988" s="3"/>
      <c r="AZ988" s="3"/>
      <c r="BA988" s="3"/>
      <c r="BB988" s="3"/>
      <c r="BC988" s="3"/>
      <c r="BD988" s="3"/>
      <c r="BE988" s="3"/>
      <c r="BF988" s="3"/>
      <c r="BG988" s="3"/>
      <c r="BH988" s="3"/>
      <c r="BI988" s="3"/>
      <c r="BJ988" s="3"/>
      <c r="BK988" s="3"/>
      <c r="BL988" s="3"/>
    </row>
    <row r="989" spans="2:64" x14ac:dyDescent="0.2">
      <c r="B989" s="38"/>
      <c r="C989" s="40"/>
      <c r="D989" s="40"/>
      <c r="E989" s="40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3"/>
      <c r="AW989" s="3"/>
      <c r="AX989" s="3"/>
      <c r="AY989" s="3"/>
      <c r="AZ989" s="3"/>
      <c r="BA989" s="3"/>
      <c r="BB989" s="3"/>
      <c r="BC989" s="3"/>
      <c r="BD989" s="3"/>
      <c r="BE989" s="3"/>
      <c r="BF989" s="3"/>
      <c r="BG989" s="3"/>
      <c r="BH989" s="3"/>
      <c r="BI989" s="3"/>
      <c r="BJ989" s="3"/>
      <c r="BK989" s="3"/>
      <c r="BL989" s="3"/>
    </row>
    <row r="990" spans="2:64" x14ac:dyDescent="0.2">
      <c r="B990" s="38"/>
      <c r="C990" s="40"/>
      <c r="D990" s="40"/>
      <c r="E990" s="40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3"/>
      <c r="AW990" s="3"/>
      <c r="AX990" s="3"/>
      <c r="AY990" s="3"/>
      <c r="AZ990" s="3"/>
      <c r="BA990" s="3"/>
      <c r="BB990" s="3"/>
      <c r="BC990" s="3"/>
      <c r="BD990" s="3"/>
      <c r="BE990" s="3"/>
      <c r="BF990" s="3"/>
      <c r="BG990" s="3"/>
      <c r="BH990" s="3"/>
      <c r="BI990" s="3"/>
      <c r="BJ990" s="3"/>
      <c r="BK990" s="3"/>
      <c r="BL990" s="3"/>
    </row>
    <row r="991" spans="2:64" x14ac:dyDescent="0.2">
      <c r="B991" s="38"/>
      <c r="C991" s="40"/>
      <c r="D991" s="40"/>
      <c r="E991" s="40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3"/>
      <c r="AW991" s="3"/>
      <c r="AX991" s="3"/>
      <c r="AY991" s="3"/>
      <c r="AZ991" s="3"/>
      <c r="BA991" s="3"/>
      <c r="BB991" s="3"/>
      <c r="BC991" s="3"/>
      <c r="BD991" s="3"/>
      <c r="BE991" s="3"/>
      <c r="BF991" s="3"/>
      <c r="BG991" s="3"/>
      <c r="BH991" s="3"/>
      <c r="BI991" s="3"/>
      <c r="BJ991" s="3"/>
      <c r="BK991" s="3"/>
      <c r="BL991" s="3"/>
    </row>
    <row r="992" spans="2:64" x14ac:dyDescent="0.2">
      <c r="B992" s="38"/>
      <c r="C992" s="40"/>
      <c r="D992" s="40"/>
      <c r="E992" s="40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3"/>
      <c r="AW992" s="3"/>
      <c r="AX992" s="3"/>
      <c r="AY992" s="3"/>
      <c r="AZ992" s="3"/>
      <c r="BA992" s="3"/>
      <c r="BB992" s="3"/>
      <c r="BC992" s="3"/>
      <c r="BD992" s="3"/>
      <c r="BE992" s="3"/>
      <c r="BF992" s="3"/>
      <c r="BG992" s="3"/>
      <c r="BH992" s="3"/>
      <c r="BI992" s="3"/>
      <c r="BJ992" s="3"/>
      <c r="BK992" s="3"/>
      <c r="BL992" s="3"/>
    </row>
    <row r="993" spans="2:64" x14ac:dyDescent="0.2">
      <c r="B993" s="38"/>
      <c r="C993" s="40"/>
      <c r="D993" s="40"/>
      <c r="E993" s="40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3"/>
      <c r="AW993" s="3"/>
      <c r="AX993" s="3"/>
      <c r="AY993" s="3"/>
      <c r="AZ993" s="3"/>
      <c r="BA993" s="3"/>
      <c r="BB993" s="3"/>
      <c r="BC993" s="3"/>
      <c r="BD993" s="3"/>
      <c r="BE993" s="3"/>
      <c r="BF993" s="3"/>
      <c r="BG993" s="3"/>
      <c r="BH993" s="3"/>
      <c r="BI993" s="3"/>
      <c r="BJ993" s="3"/>
      <c r="BK993" s="3"/>
      <c r="BL993" s="3"/>
    </row>
    <row r="994" spans="2:64" x14ac:dyDescent="0.2">
      <c r="B994" s="38"/>
      <c r="C994" s="40"/>
      <c r="D994" s="40"/>
      <c r="E994" s="40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3"/>
      <c r="AW994" s="3"/>
      <c r="AX994" s="3"/>
      <c r="AY994" s="3"/>
      <c r="AZ994" s="3"/>
      <c r="BA994" s="3"/>
      <c r="BB994" s="3"/>
      <c r="BC994" s="3"/>
      <c r="BD994" s="3"/>
      <c r="BE994" s="3"/>
      <c r="BF994" s="3"/>
      <c r="BG994" s="3"/>
      <c r="BH994" s="3"/>
      <c r="BI994" s="3"/>
      <c r="BJ994" s="3"/>
      <c r="BK994" s="3"/>
      <c r="BL994" s="3"/>
    </row>
    <row r="995" spans="2:64" x14ac:dyDescent="0.2">
      <c r="B995" s="38"/>
      <c r="C995" s="40"/>
      <c r="D995" s="40"/>
      <c r="E995" s="40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3"/>
      <c r="AW995" s="3"/>
      <c r="AX995" s="3"/>
      <c r="AY995" s="3"/>
      <c r="AZ995" s="3"/>
      <c r="BA995" s="3"/>
      <c r="BB995" s="3"/>
      <c r="BC995" s="3"/>
      <c r="BD995" s="3"/>
      <c r="BE995" s="3"/>
      <c r="BF995" s="3"/>
      <c r="BG995" s="3"/>
      <c r="BH995" s="3"/>
      <c r="BI995" s="3"/>
      <c r="BJ995" s="3"/>
      <c r="BK995" s="3"/>
      <c r="BL995" s="3"/>
    </row>
    <row r="996" spans="2:64" x14ac:dyDescent="0.2">
      <c r="B996" s="38"/>
      <c r="C996" s="40"/>
      <c r="D996" s="40"/>
      <c r="E996" s="40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3"/>
      <c r="AW996" s="3"/>
      <c r="AX996" s="3"/>
      <c r="AY996" s="3"/>
      <c r="AZ996" s="3"/>
      <c r="BA996" s="3"/>
      <c r="BB996" s="3"/>
      <c r="BC996" s="3"/>
      <c r="BD996" s="3"/>
      <c r="BE996" s="3"/>
      <c r="BF996" s="3"/>
      <c r="BG996" s="3"/>
      <c r="BH996" s="3"/>
      <c r="BI996" s="3"/>
      <c r="BJ996" s="3"/>
      <c r="BK996" s="3"/>
      <c r="BL996" s="3"/>
    </row>
    <row r="997" spans="2:64" x14ac:dyDescent="0.2">
      <c r="B997" s="38"/>
      <c r="C997" s="40"/>
      <c r="D997" s="40"/>
      <c r="E997" s="40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3"/>
      <c r="AW997" s="3"/>
      <c r="AX997" s="3"/>
      <c r="AY997" s="3"/>
      <c r="AZ997" s="3"/>
      <c r="BA997" s="3"/>
      <c r="BB997" s="3"/>
      <c r="BC997" s="3"/>
      <c r="BD997" s="3"/>
      <c r="BE997" s="3"/>
      <c r="BF997" s="3"/>
      <c r="BG997" s="3"/>
      <c r="BH997" s="3"/>
      <c r="BI997" s="3"/>
      <c r="BJ997" s="3"/>
      <c r="BK997" s="3"/>
      <c r="BL997" s="3"/>
    </row>
    <row r="998" spans="2:64" x14ac:dyDescent="0.2">
      <c r="B998" s="38"/>
      <c r="C998" s="40"/>
      <c r="D998" s="40"/>
      <c r="E998" s="40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3"/>
      <c r="AW998" s="3"/>
      <c r="AX998" s="3"/>
      <c r="AY998" s="3"/>
      <c r="AZ998" s="3"/>
      <c r="BA998" s="3"/>
      <c r="BB998" s="3"/>
      <c r="BC998" s="3"/>
      <c r="BD998" s="3"/>
      <c r="BE998" s="3"/>
      <c r="BF998" s="3"/>
      <c r="BG998" s="3"/>
      <c r="BH998" s="3"/>
      <c r="BI998" s="3"/>
      <c r="BJ998" s="3"/>
      <c r="BK998" s="3"/>
      <c r="BL998" s="3"/>
    </row>
    <row r="999" spans="2:64" x14ac:dyDescent="0.2">
      <c r="B999" s="38"/>
      <c r="C999" s="40"/>
      <c r="D999" s="40"/>
      <c r="E999" s="40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3"/>
      <c r="AW999" s="3"/>
      <c r="AX999" s="3"/>
      <c r="AY999" s="3"/>
      <c r="AZ999" s="3"/>
      <c r="BA999" s="3"/>
      <c r="BB999" s="3"/>
      <c r="BC999" s="3"/>
      <c r="BD999" s="3"/>
      <c r="BE999" s="3"/>
      <c r="BF999" s="3"/>
      <c r="BG999" s="3"/>
      <c r="BH999" s="3"/>
      <c r="BI999" s="3"/>
      <c r="BJ999" s="3"/>
      <c r="BK999" s="3"/>
      <c r="BL999" s="3"/>
    </row>
    <row r="1000" spans="2:64" x14ac:dyDescent="0.2">
      <c r="B1000" s="38"/>
      <c r="C1000" s="40"/>
      <c r="D1000" s="40"/>
      <c r="E1000" s="40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3"/>
      <c r="AW1000" s="3"/>
      <c r="AX1000" s="3"/>
      <c r="AY1000" s="3"/>
      <c r="AZ1000" s="3"/>
      <c r="BA1000" s="3"/>
      <c r="BB1000" s="3"/>
      <c r="BC1000" s="3"/>
      <c r="BD1000" s="3"/>
      <c r="BE1000" s="3"/>
      <c r="BF1000" s="3"/>
      <c r="BG1000" s="3"/>
      <c r="BH1000" s="3"/>
      <c r="BI1000" s="3"/>
      <c r="BJ1000" s="3"/>
      <c r="BK1000" s="3"/>
      <c r="BL1000" s="3"/>
    </row>
    <row r="1001" spans="2:64" x14ac:dyDescent="0.2">
      <c r="B1001" s="38"/>
      <c r="C1001" s="40"/>
      <c r="D1001" s="40"/>
      <c r="E1001" s="40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  <c r="AS1001" s="3"/>
      <c r="AT1001" s="3"/>
      <c r="AU1001" s="3"/>
      <c r="AV1001" s="3"/>
      <c r="AW1001" s="3"/>
      <c r="AX1001" s="3"/>
      <c r="AY1001" s="3"/>
      <c r="AZ1001" s="3"/>
      <c r="BA1001" s="3"/>
      <c r="BB1001" s="3"/>
      <c r="BC1001" s="3"/>
      <c r="BD1001" s="3"/>
      <c r="BE1001" s="3"/>
      <c r="BF1001" s="3"/>
      <c r="BG1001" s="3"/>
      <c r="BH1001" s="3"/>
      <c r="BI1001" s="3"/>
      <c r="BJ1001" s="3"/>
      <c r="BK1001" s="3"/>
      <c r="BL1001" s="3"/>
    </row>
    <row r="1002" spans="2:64" x14ac:dyDescent="0.2">
      <c r="B1002" s="38"/>
      <c r="C1002" s="40"/>
      <c r="D1002" s="40"/>
      <c r="E1002" s="40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3"/>
      <c r="AW1002" s="3"/>
      <c r="AX1002" s="3"/>
      <c r="AY1002" s="3"/>
      <c r="AZ1002" s="3"/>
      <c r="BA1002" s="3"/>
      <c r="BB1002" s="3"/>
      <c r="BC1002" s="3"/>
      <c r="BD1002" s="3"/>
      <c r="BE1002" s="3"/>
      <c r="BF1002" s="3"/>
      <c r="BG1002" s="3"/>
      <c r="BH1002" s="3"/>
      <c r="BI1002" s="3"/>
      <c r="BJ1002" s="3"/>
      <c r="BK1002" s="3"/>
      <c r="BL1002" s="3"/>
    </row>
    <row r="1003" spans="2:64" x14ac:dyDescent="0.2">
      <c r="B1003" s="38"/>
      <c r="C1003" s="40"/>
      <c r="D1003" s="40"/>
      <c r="E1003" s="40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3"/>
      <c r="AW1003" s="3"/>
      <c r="AX1003" s="3"/>
      <c r="AY1003" s="3"/>
      <c r="AZ1003" s="3"/>
      <c r="BA1003" s="3"/>
      <c r="BB1003" s="3"/>
      <c r="BC1003" s="3"/>
      <c r="BD1003" s="3"/>
      <c r="BE1003" s="3"/>
      <c r="BF1003" s="3"/>
      <c r="BG1003" s="3"/>
      <c r="BH1003" s="3"/>
      <c r="BI1003" s="3"/>
      <c r="BJ1003" s="3"/>
      <c r="BK1003" s="3"/>
      <c r="BL1003" s="3"/>
    </row>
    <row r="1004" spans="2:64" x14ac:dyDescent="0.2">
      <c r="B1004" s="38"/>
      <c r="C1004" s="40"/>
      <c r="D1004" s="40"/>
      <c r="E1004" s="40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3"/>
      <c r="AW1004" s="3"/>
      <c r="AX1004" s="3"/>
      <c r="AY1004" s="3"/>
      <c r="AZ1004" s="3"/>
      <c r="BA1004" s="3"/>
      <c r="BB1004" s="3"/>
      <c r="BC1004" s="3"/>
      <c r="BD1004" s="3"/>
      <c r="BE1004" s="3"/>
      <c r="BF1004" s="3"/>
      <c r="BG1004" s="3"/>
      <c r="BH1004" s="3"/>
      <c r="BI1004" s="3"/>
      <c r="BJ1004" s="3"/>
      <c r="BK1004" s="3"/>
      <c r="BL1004" s="3"/>
    </row>
    <row r="1005" spans="2:64" x14ac:dyDescent="0.2">
      <c r="B1005" s="38"/>
      <c r="C1005" s="40"/>
      <c r="D1005" s="40"/>
      <c r="E1005" s="40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3"/>
      <c r="AW1005" s="3"/>
      <c r="AX1005" s="3"/>
      <c r="AY1005" s="3"/>
      <c r="AZ1005" s="3"/>
      <c r="BA1005" s="3"/>
      <c r="BB1005" s="3"/>
      <c r="BC1005" s="3"/>
      <c r="BD1005" s="3"/>
      <c r="BE1005" s="3"/>
      <c r="BF1005" s="3"/>
      <c r="BG1005" s="3"/>
      <c r="BH1005" s="3"/>
      <c r="BI1005" s="3"/>
      <c r="BJ1005" s="3"/>
      <c r="BK1005" s="3"/>
      <c r="BL1005" s="3"/>
    </row>
    <row r="1006" spans="2:64" x14ac:dyDescent="0.2">
      <c r="B1006" s="38"/>
      <c r="C1006" s="40"/>
      <c r="D1006" s="40"/>
      <c r="E1006" s="40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3"/>
      <c r="AW1006" s="3"/>
      <c r="AX1006" s="3"/>
      <c r="AY1006" s="3"/>
      <c r="AZ1006" s="3"/>
      <c r="BA1006" s="3"/>
      <c r="BB1006" s="3"/>
      <c r="BC1006" s="3"/>
      <c r="BD1006" s="3"/>
      <c r="BE1006" s="3"/>
      <c r="BF1006" s="3"/>
      <c r="BG1006" s="3"/>
      <c r="BH1006" s="3"/>
      <c r="BI1006" s="3"/>
      <c r="BJ1006" s="3"/>
      <c r="BK1006" s="3"/>
      <c r="BL1006" s="3"/>
    </row>
    <row r="1007" spans="2:64" x14ac:dyDescent="0.2">
      <c r="B1007" s="38"/>
      <c r="C1007" s="40"/>
      <c r="D1007" s="40"/>
      <c r="E1007" s="40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3"/>
      <c r="AW1007" s="3"/>
      <c r="AX1007" s="3"/>
      <c r="AY1007" s="3"/>
      <c r="AZ1007" s="3"/>
      <c r="BA1007" s="3"/>
      <c r="BB1007" s="3"/>
      <c r="BC1007" s="3"/>
      <c r="BD1007" s="3"/>
      <c r="BE1007" s="3"/>
      <c r="BF1007" s="3"/>
      <c r="BG1007" s="3"/>
      <c r="BH1007" s="3"/>
      <c r="BI1007" s="3"/>
      <c r="BJ1007" s="3"/>
      <c r="BK1007" s="3"/>
      <c r="BL1007" s="3"/>
    </row>
    <row r="1008" spans="2:64" x14ac:dyDescent="0.2">
      <c r="B1008" s="38"/>
      <c r="C1008" s="40"/>
      <c r="D1008" s="40"/>
      <c r="E1008" s="40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3"/>
      <c r="AW1008" s="3"/>
      <c r="AX1008" s="3"/>
      <c r="AY1008" s="3"/>
      <c r="AZ1008" s="3"/>
      <c r="BA1008" s="3"/>
      <c r="BB1008" s="3"/>
      <c r="BC1008" s="3"/>
      <c r="BD1008" s="3"/>
      <c r="BE1008" s="3"/>
      <c r="BF1008" s="3"/>
      <c r="BG1008" s="3"/>
      <c r="BH1008" s="3"/>
      <c r="BI1008" s="3"/>
      <c r="BJ1008" s="3"/>
      <c r="BK1008" s="3"/>
      <c r="BL1008" s="3"/>
    </row>
    <row r="1009" spans="2:64" x14ac:dyDescent="0.2">
      <c r="B1009" s="38"/>
      <c r="C1009" s="40"/>
      <c r="D1009" s="40"/>
      <c r="E1009" s="40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3"/>
      <c r="AW1009" s="3"/>
      <c r="AX1009" s="3"/>
      <c r="AY1009" s="3"/>
      <c r="AZ1009" s="3"/>
      <c r="BA1009" s="3"/>
      <c r="BB1009" s="3"/>
      <c r="BC1009" s="3"/>
      <c r="BD1009" s="3"/>
      <c r="BE1009" s="3"/>
      <c r="BF1009" s="3"/>
      <c r="BG1009" s="3"/>
      <c r="BH1009" s="3"/>
      <c r="BI1009" s="3"/>
      <c r="BJ1009" s="3"/>
      <c r="BK1009" s="3"/>
      <c r="BL1009" s="3"/>
    </row>
    <row r="1010" spans="2:64" x14ac:dyDescent="0.2">
      <c r="B1010" s="38"/>
      <c r="C1010" s="40"/>
      <c r="D1010" s="40"/>
      <c r="E1010" s="40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3"/>
      <c r="AW1010" s="3"/>
      <c r="AX1010" s="3"/>
      <c r="AY1010" s="3"/>
      <c r="AZ1010" s="3"/>
      <c r="BA1010" s="3"/>
      <c r="BB1010" s="3"/>
      <c r="BC1010" s="3"/>
      <c r="BD1010" s="3"/>
      <c r="BE1010" s="3"/>
      <c r="BF1010" s="3"/>
      <c r="BG1010" s="3"/>
      <c r="BH1010" s="3"/>
      <c r="BI1010" s="3"/>
      <c r="BJ1010" s="3"/>
      <c r="BK1010" s="3"/>
      <c r="BL1010" s="3"/>
    </row>
    <row r="1011" spans="2:64" x14ac:dyDescent="0.2">
      <c r="B1011" s="38"/>
      <c r="C1011" s="40"/>
      <c r="D1011" s="40"/>
      <c r="E1011" s="40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3"/>
      <c r="AW1011" s="3"/>
      <c r="AX1011" s="3"/>
      <c r="AY1011" s="3"/>
      <c r="AZ1011" s="3"/>
      <c r="BA1011" s="3"/>
      <c r="BB1011" s="3"/>
      <c r="BC1011" s="3"/>
      <c r="BD1011" s="3"/>
      <c r="BE1011" s="3"/>
      <c r="BF1011" s="3"/>
      <c r="BG1011" s="3"/>
      <c r="BH1011" s="3"/>
      <c r="BI1011" s="3"/>
      <c r="BJ1011" s="3"/>
      <c r="BK1011" s="3"/>
      <c r="BL1011" s="3"/>
    </row>
    <row r="1012" spans="2:64" x14ac:dyDescent="0.2">
      <c r="B1012" s="38"/>
      <c r="C1012" s="40"/>
      <c r="D1012" s="40"/>
      <c r="E1012" s="40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3"/>
      <c r="AW1012" s="3"/>
      <c r="AX1012" s="3"/>
      <c r="AY1012" s="3"/>
      <c r="AZ1012" s="3"/>
      <c r="BA1012" s="3"/>
      <c r="BB1012" s="3"/>
      <c r="BC1012" s="3"/>
      <c r="BD1012" s="3"/>
      <c r="BE1012" s="3"/>
      <c r="BF1012" s="3"/>
      <c r="BG1012" s="3"/>
      <c r="BH1012" s="3"/>
      <c r="BI1012" s="3"/>
      <c r="BJ1012" s="3"/>
      <c r="BK1012" s="3"/>
      <c r="BL1012" s="3"/>
    </row>
    <row r="1013" spans="2:64" x14ac:dyDescent="0.2">
      <c r="B1013" s="38"/>
      <c r="C1013" s="40"/>
      <c r="D1013" s="40"/>
      <c r="E1013" s="40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  <c r="AS1013" s="3"/>
      <c r="AT1013" s="3"/>
      <c r="AU1013" s="3"/>
      <c r="AV1013" s="3"/>
      <c r="AW1013" s="3"/>
      <c r="AX1013" s="3"/>
      <c r="AY1013" s="3"/>
      <c r="AZ1013" s="3"/>
      <c r="BA1013" s="3"/>
      <c r="BB1013" s="3"/>
      <c r="BC1013" s="3"/>
      <c r="BD1013" s="3"/>
      <c r="BE1013" s="3"/>
      <c r="BF1013" s="3"/>
      <c r="BG1013" s="3"/>
      <c r="BH1013" s="3"/>
      <c r="BI1013" s="3"/>
      <c r="BJ1013" s="3"/>
      <c r="BK1013" s="3"/>
      <c r="BL1013" s="3"/>
    </row>
    <row r="1014" spans="2:64" x14ac:dyDescent="0.2">
      <c r="B1014" s="38"/>
      <c r="C1014" s="40"/>
      <c r="D1014" s="40"/>
      <c r="E1014" s="40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  <c r="AM1014" s="3"/>
      <c r="AN1014" s="3"/>
      <c r="AO1014" s="3"/>
      <c r="AP1014" s="3"/>
      <c r="AQ1014" s="3"/>
      <c r="AR1014" s="3"/>
      <c r="AS1014" s="3"/>
      <c r="AT1014" s="3"/>
      <c r="AU1014" s="3"/>
      <c r="AV1014" s="3"/>
      <c r="AW1014" s="3"/>
      <c r="AX1014" s="3"/>
      <c r="AY1014" s="3"/>
      <c r="AZ1014" s="3"/>
      <c r="BA1014" s="3"/>
      <c r="BB1014" s="3"/>
      <c r="BC1014" s="3"/>
      <c r="BD1014" s="3"/>
      <c r="BE1014" s="3"/>
      <c r="BF1014" s="3"/>
      <c r="BG1014" s="3"/>
      <c r="BH1014" s="3"/>
      <c r="BI1014" s="3"/>
      <c r="BJ1014" s="3"/>
      <c r="BK1014" s="3"/>
      <c r="BL1014" s="3"/>
    </row>
    <row r="1015" spans="2:64" x14ac:dyDescent="0.2">
      <c r="B1015" s="38"/>
      <c r="C1015" s="40"/>
      <c r="D1015" s="40"/>
      <c r="E1015" s="40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3"/>
      <c r="AW1015" s="3"/>
      <c r="AX1015" s="3"/>
      <c r="AY1015" s="3"/>
      <c r="AZ1015" s="3"/>
      <c r="BA1015" s="3"/>
      <c r="BB1015" s="3"/>
      <c r="BC1015" s="3"/>
      <c r="BD1015" s="3"/>
      <c r="BE1015" s="3"/>
      <c r="BF1015" s="3"/>
      <c r="BG1015" s="3"/>
      <c r="BH1015" s="3"/>
      <c r="BI1015" s="3"/>
      <c r="BJ1015" s="3"/>
      <c r="BK1015" s="3"/>
      <c r="BL1015" s="3"/>
    </row>
    <row r="1016" spans="2:64" x14ac:dyDescent="0.2">
      <c r="B1016" s="38"/>
      <c r="C1016" s="40"/>
      <c r="D1016" s="40"/>
      <c r="E1016" s="40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3"/>
      <c r="AW1016" s="3"/>
      <c r="AX1016" s="3"/>
      <c r="AY1016" s="3"/>
      <c r="AZ1016" s="3"/>
      <c r="BA1016" s="3"/>
      <c r="BB1016" s="3"/>
      <c r="BC1016" s="3"/>
      <c r="BD1016" s="3"/>
      <c r="BE1016" s="3"/>
      <c r="BF1016" s="3"/>
      <c r="BG1016" s="3"/>
      <c r="BH1016" s="3"/>
      <c r="BI1016" s="3"/>
      <c r="BJ1016" s="3"/>
      <c r="BK1016" s="3"/>
      <c r="BL1016" s="3"/>
    </row>
    <row r="1017" spans="2:64" x14ac:dyDescent="0.2">
      <c r="B1017" s="38"/>
      <c r="C1017" s="40"/>
      <c r="D1017" s="40"/>
      <c r="E1017" s="40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3"/>
      <c r="AW1017" s="3"/>
      <c r="AX1017" s="3"/>
      <c r="AY1017" s="3"/>
      <c r="AZ1017" s="3"/>
      <c r="BA1017" s="3"/>
      <c r="BB1017" s="3"/>
      <c r="BC1017" s="3"/>
      <c r="BD1017" s="3"/>
      <c r="BE1017" s="3"/>
      <c r="BF1017" s="3"/>
      <c r="BG1017" s="3"/>
      <c r="BH1017" s="3"/>
      <c r="BI1017" s="3"/>
      <c r="BJ1017" s="3"/>
      <c r="BK1017" s="3"/>
      <c r="BL1017" s="3"/>
    </row>
    <row r="1018" spans="2:64" x14ac:dyDescent="0.2">
      <c r="B1018" s="38"/>
      <c r="C1018" s="40"/>
      <c r="D1018" s="40"/>
      <c r="E1018" s="40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3"/>
      <c r="AW1018" s="3"/>
      <c r="AX1018" s="3"/>
      <c r="AY1018" s="3"/>
      <c r="AZ1018" s="3"/>
      <c r="BA1018" s="3"/>
      <c r="BB1018" s="3"/>
      <c r="BC1018" s="3"/>
      <c r="BD1018" s="3"/>
      <c r="BE1018" s="3"/>
      <c r="BF1018" s="3"/>
      <c r="BG1018" s="3"/>
      <c r="BH1018" s="3"/>
      <c r="BI1018" s="3"/>
      <c r="BJ1018" s="3"/>
      <c r="BK1018" s="3"/>
      <c r="BL1018" s="3"/>
    </row>
    <row r="1019" spans="2:64" x14ac:dyDescent="0.2">
      <c r="B1019" s="38"/>
      <c r="C1019" s="40"/>
      <c r="D1019" s="40"/>
      <c r="E1019" s="40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3"/>
      <c r="AW1019" s="3"/>
      <c r="AX1019" s="3"/>
      <c r="AY1019" s="3"/>
      <c r="AZ1019" s="3"/>
      <c r="BA1019" s="3"/>
      <c r="BB1019" s="3"/>
      <c r="BC1019" s="3"/>
      <c r="BD1019" s="3"/>
      <c r="BE1019" s="3"/>
      <c r="BF1019" s="3"/>
      <c r="BG1019" s="3"/>
      <c r="BH1019" s="3"/>
      <c r="BI1019" s="3"/>
      <c r="BJ1019" s="3"/>
      <c r="BK1019" s="3"/>
      <c r="BL1019" s="3"/>
    </row>
    <row r="1020" spans="2:64" x14ac:dyDescent="0.2">
      <c r="B1020" s="38"/>
      <c r="C1020" s="40"/>
      <c r="D1020" s="40"/>
      <c r="E1020" s="40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3"/>
      <c r="AW1020" s="3"/>
      <c r="AX1020" s="3"/>
      <c r="AY1020" s="3"/>
      <c r="AZ1020" s="3"/>
      <c r="BA1020" s="3"/>
      <c r="BB1020" s="3"/>
      <c r="BC1020" s="3"/>
      <c r="BD1020" s="3"/>
      <c r="BE1020" s="3"/>
      <c r="BF1020" s="3"/>
      <c r="BG1020" s="3"/>
      <c r="BH1020" s="3"/>
      <c r="BI1020" s="3"/>
      <c r="BJ1020" s="3"/>
      <c r="BK1020" s="3"/>
      <c r="BL1020" s="3"/>
    </row>
    <row r="1021" spans="2:64" x14ac:dyDescent="0.2">
      <c r="B1021" s="38"/>
      <c r="C1021" s="40"/>
      <c r="D1021" s="40"/>
      <c r="E1021" s="40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3"/>
      <c r="AW1021" s="3"/>
      <c r="AX1021" s="3"/>
      <c r="AY1021" s="3"/>
      <c r="AZ1021" s="3"/>
      <c r="BA1021" s="3"/>
      <c r="BB1021" s="3"/>
      <c r="BC1021" s="3"/>
      <c r="BD1021" s="3"/>
      <c r="BE1021" s="3"/>
      <c r="BF1021" s="3"/>
      <c r="BG1021" s="3"/>
      <c r="BH1021" s="3"/>
      <c r="BI1021" s="3"/>
      <c r="BJ1021" s="3"/>
      <c r="BK1021" s="3"/>
      <c r="BL1021" s="3"/>
    </row>
    <row r="1022" spans="2:64" x14ac:dyDescent="0.2">
      <c r="B1022" s="38"/>
      <c r="C1022" s="40"/>
      <c r="D1022" s="40"/>
      <c r="E1022" s="40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3"/>
      <c r="AW1022" s="3"/>
      <c r="AX1022" s="3"/>
      <c r="AY1022" s="3"/>
      <c r="AZ1022" s="3"/>
      <c r="BA1022" s="3"/>
      <c r="BB1022" s="3"/>
      <c r="BC1022" s="3"/>
      <c r="BD1022" s="3"/>
      <c r="BE1022" s="3"/>
      <c r="BF1022" s="3"/>
      <c r="BG1022" s="3"/>
      <c r="BH1022" s="3"/>
      <c r="BI1022" s="3"/>
      <c r="BJ1022" s="3"/>
      <c r="BK1022" s="3"/>
      <c r="BL1022" s="3"/>
    </row>
    <row r="1023" spans="2:64" x14ac:dyDescent="0.2">
      <c r="B1023" s="38"/>
      <c r="C1023" s="40"/>
      <c r="D1023" s="40"/>
      <c r="E1023" s="40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  <c r="AS1023" s="3"/>
      <c r="AT1023" s="3"/>
      <c r="AU1023" s="3"/>
      <c r="AV1023" s="3"/>
      <c r="AW1023" s="3"/>
      <c r="AX1023" s="3"/>
      <c r="AY1023" s="3"/>
      <c r="AZ1023" s="3"/>
      <c r="BA1023" s="3"/>
      <c r="BB1023" s="3"/>
      <c r="BC1023" s="3"/>
      <c r="BD1023" s="3"/>
      <c r="BE1023" s="3"/>
      <c r="BF1023" s="3"/>
      <c r="BG1023" s="3"/>
      <c r="BH1023" s="3"/>
      <c r="BI1023" s="3"/>
      <c r="BJ1023" s="3"/>
      <c r="BK1023" s="3"/>
      <c r="BL1023" s="3"/>
    </row>
    <row r="1024" spans="2:64" x14ac:dyDescent="0.2">
      <c r="B1024" s="38"/>
      <c r="C1024" s="40"/>
      <c r="D1024" s="40"/>
      <c r="E1024" s="40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  <c r="AM1024" s="3"/>
      <c r="AN1024" s="3"/>
      <c r="AO1024" s="3"/>
      <c r="AP1024" s="3"/>
      <c r="AQ1024" s="3"/>
      <c r="AR1024" s="3"/>
      <c r="AS1024" s="3"/>
      <c r="AT1024" s="3"/>
      <c r="AU1024" s="3"/>
      <c r="AV1024" s="3"/>
      <c r="AW1024" s="3"/>
      <c r="AX1024" s="3"/>
      <c r="AY1024" s="3"/>
      <c r="AZ1024" s="3"/>
      <c r="BA1024" s="3"/>
      <c r="BB1024" s="3"/>
      <c r="BC1024" s="3"/>
      <c r="BD1024" s="3"/>
      <c r="BE1024" s="3"/>
      <c r="BF1024" s="3"/>
      <c r="BG1024" s="3"/>
      <c r="BH1024" s="3"/>
      <c r="BI1024" s="3"/>
      <c r="BJ1024" s="3"/>
      <c r="BK1024" s="3"/>
      <c r="BL1024" s="3"/>
    </row>
    <row r="1025" spans="2:64" x14ac:dyDescent="0.2">
      <c r="B1025" s="38"/>
      <c r="C1025" s="40"/>
      <c r="D1025" s="40"/>
      <c r="E1025" s="40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  <c r="AS1025" s="3"/>
      <c r="AT1025" s="3"/>
      <c r="AU1025" s="3"/>
      <c r="AV1025" s="3"/>
      <c r="AW1025" s="3"/>
      <c r="AX1025" s="3"/>
      <c r="AY1025" s="3"/>
      <c r="AZ1025" s="3"/>
      <c r="BA1025" s="3"/>
      <c r="BB1025" s="3"/>
      <c r="BC1025" s="3"/>
      <c r="BD1025" s="3"/>
      <c r="BE1025" s="3"/>
      <c r="BF1025" s="3"/>
      <c r="BG1025" s="3"/>
      <c r="BH1025" s="3"/>
      <c r="BI1025" s="3"/>
      <c r="BJ1025" s="3"/>
      <c r="BK1025" s="3"/>
      <c r="BL1025" s="3"/>
    </row>
    <row r="1026" spans="2:64" x14ac:dyDescent="0.2">
      <c r="B1026" s="38"/>
      <c r="C1026" s="40"/>
      <c r="D1026" s="40"/>
      <c r="E1026" s="40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  <c r="AS1026" s="3"/>
      <c r="AT1026" s="3"/>
      <c r="AU1026" s="3"/>
      <c r="AV1026" s="3"/>
      <c r="AW1026" s="3"/>
      <c r="AX1026" s="3"/>
      <c r="AY1026" s="3"/>
      <c r="AZ1026" s="3"/>
      <c r="BA1026" s="3"/>
      <c r="BB1026" s="3"/>
      <c r="BC1026" s="3"/>
      <c r="BD1026" s="3"/>
      <c r="BE1026" s="3"/>
      <c r="BF1026" s="3"/>
      <c r="BG1026" s="3"/>
      <c r="BH1026" s="3"/>
      <c r="BI1026" s="3"/>
      <c r="BJ1026" s="3"/>
      <c r="BK1026" s="3"/>
      <c r="BL1026" s="3"/>
    </row>
    <row r="1027" spans="2:64" x14ac:dyDescent="0.2">
      <c r="B1027" s="38"/>
      <c r="C1027" s="40"/>
      <c r="D1027" s="40"/>
      <c r="E1027" s="40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3"/>
      <c r="AW1027" s="3"/>
      <c r="AX1027" s="3"/>
      <c r="AY1027" s="3"/>
      <c r="AZ1027" s="3"/>
      <c r="BA1027" s="3"/>
      <c r="BB1027" s="3"/>
      <c r="BC1027" s="3"/>
      <c r="BD1027" s="3"/>
      <c r="BE1027" s="3"/>
      <c r="BF1027" s="3"/>
      <c r="BG1027" s="3"/>
      <c r="BH1027" s="3"/>
      <c r="BI1027" s="3"/>
      <c r="BJ1027" s="3"/>
      <c r="BK1027" s="3"/>
      <c r="BL1027" s="3"/>
    </row>
    <row r="1028" spans="2:64" x14ac:dyDescent="0.2">
      <c r="B1028" s="38"/>
      <c r="C1028" s="40"/>
      <c r="D1028" s="40"/>
      <c r="E1028" s="40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3"/>
      <c r="AW1028" s="3"/>
      <c r="AX1028" s="3"/>
      <c r="AY1028" s="3"/>
      <c r="AZ1028" s="3"/>
      <c r="BA1028" s="3"/>
      <c r="BB1028" s="3"/>
      <c r="BC1028" s="3"/>
      <c r="BD1028" s="3"/>
      <c r="BE1028" s="3"/>
      <c r="BF1028" s="3"/>
      <c r="BG1028" s="3"/>
      <c r="BH1028" s="3"/>
      <c r="BI1028" s="3"/>
      <c r="BJ1028" s="3"/>
      <c r="BK1028" s="3"/>
      <c r="BL1028" s="3"/>
    </row>
    <row r="1029" spans="2:64" x14ac:dyDescent="0.2">
      <c r="B1029" s="38"/>
      <c r="C1029" s="40"/>
      <c r="D1029" s="40"/>
      <c r="E1029" s="40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  <c r="AM1029" s="3"/>
      <c r="AN1029" s="3"/>
      <c r="AO1029" s="3"/>
      <c r="AP1029" s="3"/>
      <c r="AQ1029" s="3"/>
      <c r="AR1029" s="3"/>
      <c r="AS1029" s="3"/>
      <c r="AT1029" s="3"/>
      <c r="AU1029" s="3"/>
      <c r="AV1029" s="3"/>
      <c r="AW1029" s="3"/>
      <c r="AX1029" s="3"/>
      <c r="AY1029" s="3"/>
      <c r="AZ1029" s="3"/>
      <c r="BA1029" s="3"/>
      <c r="BB1029" s="3"/>
      <c r="BC1029" s="3"/>
      <c r="BD1029" s="3"/>
      <c r="BE1029" s="3"/>
      <c r="BF1029" s="3"/>
      <c r="BG1029" s="3"/>
      <c r="BH1029" s="3"/>
      <c r="BI1029" s="3"/>
      <c r="BJ1029" s="3"/>
      <c r="BK1029" s="3"/>
      <c r="BL1029" s="3"/>
    </row>
    <row r="1030" spans="2:64" x14ac:dyDescent="0.2">
      <c r="B1030" s="38"/>
      <c r="C1030" s="40"/>
      <c r="D1030" s="40"/>
      <c r="E1030" s="40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  <c r="AS1030" s="3"/>
      <c r="AT1030" s="3"/>
      <c r="AU1030" s="3"/>
      <c r="AV1030" s="3"/>
      <c r="AW1030" s="3"/>
      <c r="AX1030" s="3"/>
      <c r="AY1030" s="3"/>
      <c r="AZ1030" s="3"/>
      <c r="BA1030" s="3"/>
      <c r="BB1030" s="3"/>
      <c r="BC1030" s="3"/>
      <c r="BD1030" s="3"/>
      <c r="BE1030" s="3"/>
      <c r="BF1030" s="3"/>
      <c r="BG1030" s="3"/>
      <c r="BH1030" s="3"/>
      <c r="BI1030" s="3"/>
      <c r="BJ1030" s="3"/>
      <c r="BK1030" s="3"/>
      <c r="BL1030" s="3"/>
    </row>
    <row r="1031" spans="2:64" x14ac:dyDescent="0.2">
      <c r="B1031" s="38"/>
      <c r="C1031" s="40"/>
      <c r="D1031" s="40"/>
      <c r="E1031" s="40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3"/>
      <c r="AW1031" s="3"/>
      <c r="AX1031" s="3"/>
      <c r="AY1031" s="3"/>
      <c r="AZ1031" s="3"/>
      <c r="BA1031" s="3"/>
      <c r="BB1031" s="3"/>
      <c r="BC1031" s="3"/>
      <c r="BD1031" s="3"/>
      <c r="BE1031" s="3"/>
      <c r="BF1031" s="3"/>
      <c r="BG1031" s="3"/>
      <c r="BH1031" s="3"/>
      <c r="BI1031" s="3"/>
      <c r="BJ1031" s="3"/>
      <c r="BK1031" s="3"/>
      <c r="BL1031" s="3"/>
    </row>
    <row r="1032" spans="2:64" x14ac:dyDescent="0.2">
      <c r="B1032" s="38"/>
      <c r="C1032" s="40"/>
      <c r="D1032" s="40"/>
      <c r="E1032" s="40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3"/>
      <c r="AW1032" s="3"/>
      <c r="AX1032" s="3"/>
      <c r="AY1032" s="3"/>
      <c r="AZ1032" s="3"/>
      <c r="BA1032" s="3"/>
      <c r="BB1032" s="3"/>
      <c r="BC1032" s="3"/>
      <c r="BD1032" s="3"/>
      <c r="BE1032" s="3"/>
      <c r="BF1032" s="3"/>
      <c r="BG1032" s="3"/>
      <c r="BH1032" s="3"/>
      <c r="BI1032" s="3"/>
      <c r="BJ1032" s="3"/>
      <c r="BK1032" s="3"/>
      <c r="BL1032" s="3"/>
    </row>
    <row r="1033" spans="2:64" x14ac:dyDescent="0.2">
      <c r="B1033" s="38"/>
      <c r="C1033" s="40"/>
      <c r="D1033" s="40"/>
      <c r="E1033" s="40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  <c r="AS1033" s="3"/>
      <c r="AT1033" s="3"/>
      <c r="AU1033" s="3"/>
      <c r="AV1033" s="3"/>
      <c r="AW1033" s="3"/>
      <c r="AX1033" s="3"/>
      <c r="AY1033" s="3"/>
      <c r="AZ1033" s="3"/>
      <c r="BA1033" s="3"/>
      <c r="BB1033" s="3"/>
      <c r="BC1033" s="3"/>
      <c r="BD1033" s="3"/>
      <c r="BE1033" s="3"/>
      <c r="BF1033" s="3"/>
      <c r="BG1033" s="3"/>
      <c r="BH1033" s="3"/>
      <c r="BI1033" s="3"/>
      <c r="BJ1033" s="3"/>
      <c r="BK1033" s="3"/>
      <c r="BL1033" s="3"/>
    </row>
    <row r="1034" spans="2:64" x14ac:dyDescent="0.2">
      <c r="B1034" s="38"/>
      <c r="C1034" s="40"/>
      <c r="D1034" s="40"/>
      <c r="E1034" s="40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  <c r="AM1034" s="3"/>
      <c r="AN1034" s="3"/>
      <c r="AO1034" s="3"/>
      <c r="AP1034" s="3"/>
      <c r="AQ1034" s="3"/>
      <c r="AR1034" s="3"/>
      <c r="AS1034" s="3"/>
      <c r="AT1034" s="3"/>
      <c r="AU1034" s="3"/>
      <c r="AV1034" s="3"/>
      <c r="AW1034" s="3"/>
      <c r="AX1034" s="3"/>
      <c r="AY1034" s="3"/>
      <c r="AZ1034" s="3"/>
      <c r="BA1034" s="3"/>
      <c r="BB1034" s="3"/>
      <c r="BC1034" s="3"/>
      <c r="BD1034" s="3"/>
      <c r="BE1034" s="3"/>
      <c r="BF1034" s="3"/>
      <c r="BG1034" s="3"/>
      <c r="BH1034" s="3"/>
      <c r="BI1034" s="3"/>
      <c r="BJ1034" s="3"/>
      <c r="BK1034" s="3"/>
      <c r="BL1034" s="3"/>
    </row>
    <row r="1035" spans="2:64" x14ac:dyDescent="0.2">
      <c r="B1035" s="38"/>
      <c r="C1035" s="40"/>
      <c r="D1035" s="40"/>
      <c r="E1035" s="40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  <c r="AM1035" s="3"/>
      <c r="AN1035" s="3"/>
      <c r="AO1035" s="3"/>
      <c r="AP1035" s="3"/>
      <c r="AQ1035" s="3"/>
      <c r="AR1035" s="3"/>
      <c r="AS1035" s="3"/>
      <c r="AT1035" s="3"/>
      <c r="AU1035" s="3"/>
      <c r="AV1035" s="3"/>
      <c r="AW1035" s="3"/>
      <c r="AX1035" s="3"/>
      <c r="AY1035" s="3"/>
      <c r="AZ1035" s="3"/>
      <c r="BA1035" s="3"/>
      <c r="BB1035" s="3"/>
      <c r="BC1035" s="3"/>
      <c r="BD1035" s="3"/>
      <c r="BE1035" s="3"/>
      <c r="BF1035" s="3"/>
      <c r="BG1035" s="3"/>
      <c r="BH1035" s="3"/>
      <c r="BI1035" s="3"/>
      <c r="BJ1035" s="3"/>
      <c r="BK1035" s="3"/>
      <c r="BL1035" s="3"/>
    </row>
    <row r="1036" spans="2:64" x14ac:dyDescent="0.2">
      <c r="B1036" s="38"/>
      <c r="C1036" s="40"/>
      <c r="D1036" s="40"/>
      <c r="E1036" s="40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3"/>
      <c r="AW1036" s="3"/>
      <c r="AX1036" s="3"/>
      <c r="AY1036" s="3"/>
      <c r="AZ1036" s="3"/>
      <c r="BA1036" s="3"/>
      <c r="BB1036" s="3"/>
      <c r="BC1036" s="3"/>
      <c r="BD1036" s="3"/>
      <c r="BE1036" s="3"/>
      <c r="BF1036" s="3"/>
      <c r="BG1036" s="3"/>
      <c r="BH1036" s="3"/>
      <c r="BI1036" s="3"/>
      <c r="BJ1036" s="3"/>
      <c r="BK1036" s="3"/>
      <c r="BL1036" s="3"/>
    </row>
    <row r="1037" spans="2:64" x14ac:dyDescent="0.2">
      <c r="B1037" s="38"/>
      <c r="C1037" s="40"/>
      <c r="D1037" s="40"/>
      <c r="E1037" s="40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3"/>
      <c r="AW1037" s="3"/>
      <c r="AX1037" s="3"/>
      <c r="AY1037" s="3"/>
      <c r="AZ1037" s="3"/>
      <c r="BA1037" s="3"/>
      <c r="BB1037" s="3"/>
      <c r="BC1037" s="3"/>
      <c r="BD1037" s="3"/>
      <c r="BE1037" s="3"/>
      <c r="BF1037" s="3"/>
      <c r="BG1037" s="3"/>
      <c r="BH1037" s="3"/>
      <c r="BI1037" s="3"/>
      <c r="BJ1037" s="3"/>
      <c r="BK1037" s="3"/>
      <c r="BL1037" s="3"/>
    </row>
    <row r="1038" spans="2:64" x14ac:dyDescent="0.2">
      <c r="B1038" s="38"/>
      <c r="C1038" s="40"/>
      <c r="D1038" s="40"/>
      <c r="E1038" s="40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3"/>
      <c r="AW1038" s="3"/>
      <c r="AX1038" s="3"/>
      <c r="AY1038" s="3"/>
      <c r="AZ1038" s="3"/>
      <c r="BA1038" s="3"/>
      <c r="BB1038" s="3"/>
      <c r="BC1038" s="3"/>
      <c r="BD1038" s="3"/>
      <c r="BE1038" s="3"/>
      <c r="BF1038" s="3"/>
      <c r="BG1038" s="3"/>
      <c r="BH1038" s="3"/>
      <c r="BI1038" s="3"/>
      <c r="BJ1038" s="3"/>
      <c r="BK1038" s="3"/>
      <c r="BL1038" s="3"/>
    </row>
    <row r="1039" spans="2:64" x14ac:dyDescent="0.2">
      <c r="B1039" s="38"/>
      <c r="C1039" s="40"/>
      <c r="D1039" s="40"/>
      <c r="E1039" s="40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3"/>
      <c r="AW1039" s="3"/>
      <c r="AX1039" s="3"/>
      <c r="AY1039" s="3"/>
      <c r="AZ1039" s="3"/>
      <c r="BA1039" s="3"/>
      <c r="BB1039" s="3"/>
      <c r="BC1039" s="3"/>
      <c r="BD1039" s="3"/>
      <c r="BE1039" s="3"/>
      <c r="BF1039" s="3"/>
      <c r="BG1039" s="3"/>
      <c r="BH1039" s="3"/>
      <c r="BI1039" s="3"/>
      <c r="BJ1039" s="3"/>
      <c r="BK1039" s="3"/>
      <c r="BL1039" s="3"/>
    </row>
    <row r="1040" spans="2:64" x14ac:dyDescent="0.2">
      <c r="B1040" s="38"/>
      <c r="C1040" s="40"/>
      <c r="D1040" s="40"/>
      <c r="E1040" s="40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  <c r="AM1040" s="3"/>
      <c r="AN1040" s="3"/>
      <c r="AO1040" s="3"/>
      <c r="AP1040" s="3"/>
      <c r="AQ1040" s="3"/>
      <c r="AR1040" s="3"/>
      <c r="AS1040" s="3"/>
      <c r="AT1040" s="3"/>
      <c r="AU1040" s="3"/>
      <c r="AV1040" s="3"/>
      <c r="AW1040" s="3"/>
      <c r="AX1040" s="3"/>
      <c r="AY1040" s="3"/>
      <c r="AZ1040" s="3"/>
      <c r="BA1040" s="3"/>
      <c r="BB1040" s="3"/>
      <c r="BC1040" s="3"/>
      <c r="BD1040" s="3"/>
      <c r="BE1040" s="3"/>
      <c r="BF1040" s="3"/>
      <c r="BG1040" s="3"/>
      <c r="BH1040" s="3"/>
      <c r="BI1040" s="3"/>
      <c r="BJ1040" s="3"/>
      <c r="BK1040" s="3"/>
      <c r="BL1040" s="3"/>
    </row>
    <row r="1041" spans="2:64" x14ac:dyDescent="0.2">
      <c r="B1041" s="38"/>
      <c r="C1041" s="40"/>
      <c r="D1041" s="40"/>
      <c r="E1041" s="40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  <c r="AM1041" s="3"/>
      <c r="AN1041" s="3"/>
      <c r="AO1041" s="3"/>
      <c r="AP1041" s="3"/>
      <c r="AQ1041" s="3"/>
      <c r="AR1041" s="3"/>
      <c r="AS1041" s="3"/>
      <c r="AT1041" s="3"/>
      <c r="AU1041" s="3"/>
      <c r="AV1041" s="3"/>
      <c r="AW1041" s="3"/>
      <c r="AX1041" s="3"/>
      <c r="AY1041" s="3"/>
      <c r="AZ1041" s="3"/>
      <c r="BA1041" s="3"/>
      <c r="BB1041" s="3"/>
      <c r="BC1041" s="3"/>
      <c r="BD1041" s="3"/>
      <c r="BE1041" s="3"/>
      <c r="BF1041" s="3"/>
      <c r="BG1041" s="3"/>
      <c r="BH1041" s="3"/>
      <c r="BI1041" s="3"/>
      <c r="BJ1041" s="3"/>
      <c r="BK1041" s="3"/>
      <c r="BL1041" s="3"/>
    </row>
    <row r="1042" spans="2:64" x14ac:dyDescent="0.2">
      <c r="B1042" s="38"/>
      <c r="C1042" s="40"/>
      <c r="D1042" s="40"/>
      <c r="E1042" s="40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3"/>
      <c r="AW1042" s="3"/>
      <c r="AX1042" s="3"/>
      <c r="AY1042" s="3"/>
      <c r="AZ1042" s="3"/>
      <c r="BA1042" s="3"/>
      <c r="BB1042" s="3"/>
      <c r="BC1042" s="3"/>
      <c r="BD1042" s="3"/>
      <c r="BE1042" s="3"/>
      <c r="BF1042" s="3"/>
      <c r="BG1042" s="3"/>
      <c r="BH1042" s="3"/>
      <c r="BI1042" s="3"/>
      <c r="BJ1042" s="3"/>
      <c r="BK1042" s="3"/>
      <c r="BL1042" s="3"/>
    </row>
    <row r="1043" spans="2:64" x14ac:dyDescent="0.2">
      <c r="B1043" s="38"/>
      <c r="C1043" s="40"/>
      <c r="D1043" s="40"/>
      <c r="E1043" s="40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  <c r="AS1043" s="3"/>
      <c r="AT1043" s="3"/>
      <c r="AU1043" s="3"/>
      <c r="AV1043" s="3"/>
      <c r="AW1043" s="3"/>
      <c r="AX1043" s="3"/>
      <c r="AY1043" s="3"/>
      <c r="AZ1043" s="3"/>
      <c r="BA1043" s="3"/>
      <c r="BB1043" s="3"/>
      <c r="BC1043" s="3"/>
      <c r="BD1043" s="3"/>
      <c r="BE1043" s="3"/>
      <c r="BF1043" s="3"/>
      <c r="BG1043" s="3"/>
      <c r="BH1043" s="3"/>
      <c r="BI1043" s="3"/>
      <c r="BJ1043" s="3"/>
      <c r="BK1043" s="3"/>
      <c r="BL1043" s="3"/>
    </row>
    <row r="1044" spans="2:64" x14ac:dyDescent="0.2">
      <c r="B1044" s="38"/>
      <c r="C1044" s="40"/>
      <c r="D1044" s="40"/>
      <c r="E1044" s="40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  <c r="AS1044" s="3"/>
      <c r="AT1044" s="3"/>
      <c r="AU1044" s="3"/>
      <c r="AV1044" s="3"/>
      <c r="AW1044" s="3"/>
      <c r="AX1044" s="3"/>
      <c r="AY1044" s="3"/>
      <c r="AZ1044" s="3"/>
      <c r="BA1044" s="3"/>
      <c r="BB1044" s="3"/>
      <c r="BC1044" s="3"/>
      <c r="BD1044" s="3"/>
      <c r="BE1044" s="3"/>
      <c r="BF1044" s="3"/>
      <c r="BG1044" s="3"/>
      <c r="BH1044" s="3"/>
      <c r="BI1044" s="3"/>
      <c r="BJ1044" s="3"/>
      <c r="BK1044" s="3"/>
      <c r="BL1044" s="3"/>
    </row>
    <row r="1045" spans="2:64" x14ac:dyDescent="0.2">
      <c r="B1045" s="38"/>
      <c r="C1045" s="40"/>
      <c r="D1045" s="40"/>
      <c r="E1045" s="40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  <c r="AM1045" s="3"/>
      <c r="AN1045" s="3"/>
      <c r="AO1045" s="3"/>
      <c r="AP1045" s="3"/>
      <c r="AQ1045" s="3"/>
      <c r="AR1045" s="3"/>
      <c r="AS1045" s="3"/>
      <c r="AT1045" s="3"/>
      <c r="AU1045" s="3"/>
      <c r="AV1045" s="3"/>
      <c r="AW1045" s="3"/>
      <c r="AX1045" s="3"/>
      <c r="AY1045" s="3"/>
      <c r="AZ1045" s="3"/>
      <c r="BA1045" s="3"/>
      <c r="BB1045" s="3"/>
      <c r="BC1045" s="3"/>
      <c r="BD1045" s="3"/>
      <c r="BE1045" s="3"/>
      <c r="BF1045" s="3"/>
      <c r="BG1045" s="3"/>
      <c r="BH1045" s="3"/>
      <c r="BI1045" s="3"/>
      <c r="BJ1045" s="3"/>
      <c r="BK1045" s="3"/>
      <c r="BL1045" s="3"/>
    </row>
    <row r="1046" spans="2:64" x14ac:dyDescent="0.2">
      <c r="B1046" s="38"/>
      <c r="C1046" s="40"/>
      <c r="D1046" s="40"/>
      <c r="E1046" s="40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  <c r="AS1046" s="3"/>
      <c r="AT1046" s="3"/>
      <c r="AU1046" s="3"/>
      <c r="AV1046" s="3"/>
      <c r="AW1046" s="3"/>
      <c r="AX1046" s="3"/>
      <c r="AY1046" s="3"/>
      <c r="AZ1046" s="3"/>
      <c r="BA1046" s="3"/>
      <c r="BB1046" s="3"/>
      <c r="BC1046" s="3"/>
      <c r="BD1046" s="3"/>
      <c r="BE1046" s="3"/>
      <c r="BF1046" s="3"/>
      <c r="BG1046" s="3"/>
      <c r="BH1046" s="3"/>
      <c r="BI1046" s="3"/>
      <c r="BJ1046" s="3"/>
      <c r="BK1046" s="3"/>
      <c r="BL1046" s="3"/>
    </row>
    <row r="1047" spans="2:64" x14ac:dyDescent="0.2">
      <c r="B1047" s="38"/>
      <c r="C1047" s="40"/>
      <c r="D1047" s="40"/>
      <c r="E1047" s="40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  <c r="AM1047" s="3"/>
      <c r="AN1047" s="3"/>
      <c r="AO1047" s="3"/>
      <c r="AP1047" s="3"/>
      <c r="AQ1047" s="3"/>
      <c r="AR1047" s="3"/>
      <c r="AS1047" s="3"/>
      <c r="AT1047" s="3"/>
      <c r="AU1047" s="3"/>
      <c r="AV1047" s="3"/>
      <c r="AW1047" s="3"/>
      <c r="AX1047" s="3"/>
      <c r="AY1047" s="3"/>
      <c r="AZ1047" s="3"/>
      <c r="BA1047" s="3"/>
      <c r="BB1047" s="3"/>
      <c r="BC1047" s="3"/>
      <c r="BD1047" s="3"/>
      <c r="BE1047" s="3"/>
      <c r="BF1047" s="3"/>
      <c r="BG1047" s="3"/>
      <c r="BH1047" s="3"/>
      <c r="BI1047" s="3"/>
      <c r="BJ1047" s="3"/>
      <c r="BK1047" s="3"/>
      <c r="BL1047" s="3"/>
    </row>
    <row r="1048" spans="2:64" x14ac:dyDescent="0.2">
      <c r="B1048" s="38"/>
      <c r="C1048" s="40"/>
      <c r="D1048" s="40"/>
      <c r="E1048" s="40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/>
      <c r="AD1048" s="3"/>
      <c r="AE1048" s="3"/>
      <c r="AF1048" s="3"/>
      <c r="AG1048" s="3"/>
      <c r="AH1048" s="3"/>
      <c r="AI1048" s="3"/>
      <c r="AJ1048" s="3"/>
      <c r="AK1048" s="3"/>
      <c r="AL1048" s="3"/>
      <c r="AM1048" s="3"/>
      <c r="AN1048" s="3"/>
      <c r="AO1048" s="3"/>
      <c r="AP1048" s="3"/>
      <c r="AQ1048" s="3"/>
      <c r="AR1048" s="3"/>
      <c r="AS1048" s="3"/>
      <c r="AT1048" s="3"/>
      <c r="AU1048" s="3"/>
      <c r="AV1048" s="3"/>
      <c r="AW1048" s="3"/>
      <c r="AX1048" s="3"/>
      <c r="AY1048" s="3"/>
      <c r="AZ1048" s="3"/>
      <c r="BA1048" s="3"/>
      <c r="BB1048" s="3"/>
      <c r="BC1048" s="3"/>
      <c r="BD1048" s="3"/>
      <c r="BE1048" s="3"/>
      <c r="BF1048" s="3"/>
      <c r="BG1048" s="3"/>
      <c r="BH1048" s="3"/>
      <c r="BI1048" s="3"/>
      <c r="BJ1048" s="3"/>
      <c r="BK1048" s="3"/>
      <c r="BL1048" s="3"/>
    </row>
    <row r="1049" spans="2:64" x14ac:dyDescent="0.2">
      <c r="B1049" s="38"/>
      <c r="C1049" s="40"/>
      <c r="D1049" s="40"/>
      <c r="E1049" s="40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  <c r="AS1049" s="3"/>
      <c r="AT1049" s="3"/>
      <c r="AU1049" s="3"/>
      <c r="AV1049" s="3"/>
      <c r="AW1049" s="3"/>
      <c r="AX1049" s="3"/>
      <c r="AY1049" s="3"/>
      <c r="AZ1049" s="3"/>
      <c r="BA1049" s="3"/>
      <c r="BB1049" s="3"/>
      <c r="BC1049" s="3"/>
      <c r="BD1049" s="3"/>
      <c r="BE1049" s="3"/>
      <c r="BF1049" s="3"/>
      <c r="BG1049" s="3"/>
      <c r="BH1049" s="3"/>
      <c r="BI1049" s="3"/>
      <c r="BJ1049" s="3"/>
      <c r="BK1049" s="3"/>
      <c r="BL1049" s="3"/>
    </row>
    <row r="1050" spans="2:64" x14ac:dyDescent="0.2">
      <c r="B1050" s="38"/>
      <c r="C1050" s="40"/>
      <c r="D1050" s="40"/>
      <c r="E1050" s="40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3"/>
      <c r="AW1050" s="3"/>
      <c r="AX1050" s="3"/>
      <c r="AY1050" s="3"/>
      <c r="AZ1050" s="3"/>
      <c r="BA1050" s="3"/>
      <c r="BB1050" s="3"/>
      <c r="BC1050" s="3"/>
      <c r="BD1050" s="3"/>
      <c r="BE1050" s="3"/>
      <c r="BF1050" s="3"/>
      <c r="BG1050" s="3"/>
      <c r="BH1050" s="3"/>
      <c r="BI1050" s="3"/>
      <c r="BJ1050" s="3"/>
      <c r="BK1050" s="3"/>
      <c r="BL1050" s="3"/>
    </row>
    <row r="1051" spans="2:64" x14ac:dyDescent="0.2">
      <c r="B1051" s="38"/>
      <c r="C1051" s="40"/>
      <c r="D1051" s="40"/>
      <c r="E1051" s="40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3"/>
      <c r="AW1051" s="3"/>
      <c r="AX1051" s="3"/>
      <c r="AY1051" s="3"/>
      <c r="AZ1051" s="3"/>
      <c r="BA1051" s="3"/>
      <c r="BB1051" s="3"/>
      <c r="BC1051" s="3"/>
      <c r="BD1051" s="3"/>
      <c r="BE1051" s="3"/>
      <c r="BF1051" s="3"/>
      <c r="BG1051" s="3"/>
      <c r="BH1051" s="3"/>
      <c r="BI1051" s="3"/>
      <c r="BJ1051" s="3"/>
      <c r="BK1051" s="3"/>
      <c r="BL1051" s="3"/>
    </row>
    <row r="1052" spans="2:64" x14ac:dyDescent="0.2">
      <c r="B1052" s="38"/>
      <c r="C1052" s="40"/>
      <c r="D1052" s="40"/>
      <c r="E1052" s="40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3"/>
      <c r="AW1052" s="3"/>
      <c r="AX1052" s="3"/>
      <c r="AY1052" s="3"/>
      <c r="AZ1052" s="3"/>
      <c r="BA1052" s="3"/>
      <c r="BB1052" s="3"/>
      <c r="BC1052" s="3"/>
      <c r="BD1052" s="3"/>
      <c r="BE1052" s="3"/>
      <c r="BF1052" s="3"/>
      <c r="BG1052" s="3"/>
      <c r="BH1052" s="3"/>
      <c r="BI1052" s="3"/>
      <c r="BJ1052" s="3"/>
      <c r="BK1052" s="3"/>
      <c r="BL1052" s="3"/>
    </row>
    <row r="1053" spans="2:64" x14ac:dyDescent="0.2">
      <c r="B1053" s="38"/>
      <c r="C1053" s="40"/>
      <c r="D1053" s="40"/>
      <c r="E1053" s="40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/>
      <c r="AD1053" s="3"/>
      <c r="AE1053" s="3"/>
      <c r="AF1053" s="3"/>
      <c r="AG1053" s="3"/>
      <c r="AH1053" s="3"/>
      <c r="AI1053" s="3"/>
      <c r="AJ1053" s="3"/>
      <c r="AK1053" s="3"/>
      <c r="AL1053" s="3"/>
      <c r="AM1053" s="3"/>
      <c r="AN1053" s="3"/>
      <c r="AO1053" s="3"/>
      <c r="AP1053" s="3"/>
      <c r="AQ1053" s="3"/>
      <c r="AR1053" s="3"/>
      <c r="AS1053" s="3"/>
      <c r="AT1053" s="3"/>
      <c r="AU1053" s="3"/>
      <c r="AV1053" s="3"/>
      <c r="AW1053" s="3"/>
      <c r="AX1053" s="3"/>
      <c r="AY1053" s="3"/>
      <c r="AZ1053" s="3"/>
      <c r="BA1053" s="3"/>
      <c r="BB1053" s="3"/>
      <c r="BC1053" s="3"/>
      <c r="BD1053" s="3"/>
      <c r="BE1053" s="3"/>
      <c r="BF1053" s="3"/>
      <c r="BG1053" s="3"/>
      <c r="BH1053" s="3"/>
      <c r="BI1053" s="3"/>
      <c r="BJ1053" s="3"/>
      <c r="BK1053" s="3"/>
      <c r="BL1053" s="3"/>
    </row>
    <row r="1054" spans="2:64" x14ac:dyDescent="0.2">
      <c r="B1054" s="38"/>
      <c r="C1054" s="40"/>
      <c r="D1054" s="40"/>
      <c r="E1054" s="40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  <c r="W1054" s="3"/>
      <c r="X1054" s="3"/>
      <c r="Y1054" s="3"/>
      <c r="Z1054" s="3"/>
      <c r="AA1054" s="3"/>
      <c r="AB1054" s="3"/>
      <c r="AC1054" s="3"/>
      <c r="AD1054" s="3"/>
      <c r="AE1054" s="3"/>
      <c r="AF1054" s="3"/>
      <c r="AG1054" s="3"/>
      <c r="AH1054" s="3"/>
      <c r="AI1054" s="3"/>
      <c r="AJ1054" s="3"/>
      <c r="AK1054" s="3"/>
      <c r="AL1054" s="3"/>
      <c r="AM1054" s="3"/>
      <c r="AN1054" s="3"/>
      <c r="AO1054" s="3"/>
      <c r="AP1054" s="3"/>
      <c r="AQ1054" s="3"/>
      <c r="AR1054" s="3"/>
      <c r="AS1054" s="3"/>
      <c r="AT1054" s="3"/>
      <c r="AU1054" s="3"/>
      <c r="AV1054" s="3"/>
      <c r="AW1054" s="3"/>
      <c r="AX1054" s="3"/>
      <c r="AY1054" s="3"/>
      <c r="AZ1054" s="3"/>
      <c r="BA1054" s="3"/>
      <c r="BB1054" s="3"/>
      <c r="BC1054" s="3"/>
      <c r="BD1054" s="3"/>
      <c r="BE1054" s="3"/>
      <c r="BF1054" s="3"/>
      <c r="BG1054" s="3"/>
      <c r="BH1054" s="3"/>
      <c r="BI1054" s="3"/>
      <c r="BJ1054" s="3"/>
      <c r="BK1054" s="3"/>
      <c r="BL1054" s="3"/>
    </row>
    <row r="1055" spans="2:64" x14ac:dyDescent="0.2">
      <c r="B1055" s="38"/>
      <c r="C1055" s="40"/>
      <c r="D1055" s="40"/>
      <c r="E1055" s="40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3"/>
      <c r="AD1055" s="3"/>
      <c r="AE1055" s="3"/>
      <c r="AF1055" s="3"/>
      <c r="AG1055" s="3"/>
      <c r="AH1055" s="3"/>
      <c r="AI1055" s="3"/>
      <c r="AJ1055" s="3"/>
      <c r="AK1055" s="3"/>
      <c r="AL1055" s="3"/>
      <c r="AM1055" s="3"/>
      <c r="AN1055" s="3"/>
      <c r="AO1055" s="3"/>
      <c r="AP1055" s="3"/>
      <c r="AQ1055" s="3"/>
      <c r="AR1055" s="3"/>
      <c r="AS1055" s="3"/>
      <c r="AT1055" s="3"/>
      <c r="AU1055" s="3"/>
      <c r="AV1055" s="3"/>
      <c r="AW1055" s="3"/>
      <c r="AX1055" s="3"/>
      <c r="AY1055" s="3"/>
      <c r="AZ1055" s="3"/>
      <c r="BA1055" s="3"/>
      <c r="BB1055" s="3"/>
      <c r="BC1055" s="3"/>
      <c r="BD1055" s="3"/>
      <c r="BE1055" s="3"/>
      <c r="BF1055" s="3"/>
      <c r="BG1055" s="3"/>
      <c r="BH1055" s="3"/>
      <c r="BI1055" s="3"/>
      <c r="BJ1055" s="3"/>
      <c r="BK1055" s="3"/>
      <c r="BL1055" s="3"/>
    </row>
    <row r="1056" spans="2:64" x14ac:dyDescent="0.2">
      <c r="B1056" s="38"/>
      <c r="C1056" s="40"/>
      <c r="D1056" s="40"/>
      <c r="E1056" s="40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3"/>
      <c r="AW1056" s="3"/>
      <c r="AX1056" s="3"/>
      <c r="AY1056" s="3"/>
      <c r="AZ1056" s="3"/>
      <c r="BA1056" s="3"/>
      <c r="BB1056" s="3"/>
      <c r="BC1056" s="3"/>
      <c r="BD1056" s="3"/>
      <c r="BE1056" s="3"/>
      <c r="BF1056" s="3"/>
      <c r="BG1056" s="3"/>
      <c r="BH1056" s="3"/>
      <c r="BI1056" s="3"/>
      <c r="BJ1056" s="3"/>
      <c r="BK1056" s="3"/>
      <c r="BL1056" s="3"/>
    </row>
    <row r="1057" spans="2:64" x14ac:dyDescent="0.2">
      <c r="B1057" s="38"/>
      <c r="C1057" s="40"/>
      <c r="D1057" s="40"/>
      <c r="E1057" s="40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3"/>
      <c r="AW1057" s="3"/>
      <c r="AX1057" s="3"/>
      <c r="AY1057" s="3"/>
      <c r="AZ1057" s="3"/>
      <c r="BA1057" s="3"/>
      <c r="BB1057" s="3"/>
      <c r="BC1057" s="3"/>
      <c r="BD1057" s="3"/>
      <c r="BE1057" s="3"/>
      <c r="BF1057" s="3"/>
      <c r="BG1057" s="3"/>
      <c r="BH1057" s="3"/>
      <c r="BI1057" s="3"/>
      <c r="BJ1057" s="3"/>
      <c r="BK1057" s="3"/>
      <c r="BL1057" s="3"/>
    </row>
    <row r="1058" spans="2:64" x14ac:dyDescent="0.2">
      <c r="B1058" s="38"/>
      <c r="C1058" s="40"/>
      <c r="D1058" s="40"/>
      <c r="E1058" s="40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  <c r="AM1058" s="3"/>
      <c r="AN1058" s="3"/>
      <c r="AO1058" s="3"/>
      <c r="AP1058" s="3"/>
      <c r="AQ1058" s="3"/>
      <c r="AR1058" s="3"/>
      <c r="AS1058" s="3"/>
      <c r="AT1058" s="3"/>
      <c r="AU1058" s="3"/>
      <c r="AV1058" s="3"/>
      <c r="AW1058" s="3"/>
      <c r="AX1058" s="3"/>
      <c r="AY1058" s="3"/>
      <c r="AZ1058" s="3"/>
      <c r="BA1058" s="3"/>
      <c r="BB1058" s="3"/>
      <c r="BC1058" s="3"/>
      <c r="BD1058" s="3"/>
      <c r="BE1058" s="3"/>
      <c r="BF1058" s="3"/>
      <c r="BG1058" s="3"/>
      <c r="BH1058" s="3"/>
      <c r="BI1058" s="3"/>
      <c r="BJ1058" s="3"/>
      <c r="BK1058" s="3"/>
      <c r="BL1058" s="3"/>
    </row>
    <row r="1059" spans="2:64" x14ac:dyDescent="0.2">
      <c r="B1059" s="38"/>
      <c r="C1059" s="40"/>
      <c r="D1059" s="40"/>
      <c r="E1059" s="40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/>
      <c r="AD1059" s="3"/>
      <c r="AE1059" s="3"/>
      <c r="AF1059" s="3"/>
      <c r="AG1059" s="3"/>
      <c r="AH1059" s="3"/>
      <c r="AI1059" s="3"/>
      <c r="AJ1059" s="3"/>
      <c r="AK1059" s="3"/>
      <c r="AL1059" s="3"/>
      <c r="AM1059" s="3"/>
      <c r="AN1059" s="3"/>
      <c r="AO1059" s="3"/>
      <c r="AP1059" s="3"/>
      <c r="AQ1059" s="3"/>
      <c r="AR1059" s="3"/>
      <c r="AS1059" s="3"/>
      <c r="AT1059" s="3"/>
      <c r="AU1059" s="3"/>
      <c r="AV1059" s="3"/>
      <c r="AW1059" s="3"/>
      <c r="AX1059" s="3"/>
      <c r="AY1059" s="3"/>
      <c r="AZ1059" s="3"/>
      <c r="BA1059" s="3"/>
      <c r="BB1059" s="3"/>
      <c r="BC1059" s="3"/>
      <c r="BD1059" s="3"/>
      <c r="BE1059" s="3"/>
      <c r="BF1059" s="3"/>
      <c r="BG1059" s="3"/>
      <c r="BH1059" s="3"/>
      <c r="BI1059" s="3"/>
      <c r="BJ1059" s="3"/>
      <c r="BK1059" s="3"/>
      <c r="BL1059" s="3"/>
    </row>
    <row r="1060" spans="2:64" x14ac:dyDescent="0.2">
      <c r="B1060" s="38"/>
      <c r="C1060" s="40"/>
      <c r="D1060" s="40"/>
      <c r="E1060" s="40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3"/>
      <c r="AD1060" s="3"/>
      <c r="AE1060" s="3"/>
      <c r="AF1060" s="3"/>
      <c r="AG1060" s="3"/>
      <c r="AH1060" s="3"/>
      <c r="AI1060" s="3"/>
      <c r="AJ1060" s="3"/>
      <c r="AK1060" s="3"/>
      <c r="AL1060" s="3"/>
      <c r="AM1060" s="3"/>
      <c r="AN1060" s="3"/>
      <c r="AO1060" s="3"/>
      <c r="AP1060" s="3"/>
      <c r="AQ1060" s="3"/>
      <c r="AR1060" s="3"/>
      <c r="AS1060" s="3"/>
      <c r="AT1060" s="3"/>
      <c r="AU1060" s="3"/>
      <c r="AV1060" s="3"/>
      <c r="AW1060" s="3"/>
      <c r="AX1060" s="3"/>
      <c r="AY1060" s="3"/>
      <c r="AZ1060" s="3"/>
      <c r="BA1060" s="3"/>
      <c r="BB1060" s="3"/>
      <c r="BC1060" s="3"/>
      <c r="BD1060" s="3"/>
      <c r="BE1060" s="3"/>
      <c r="BF1060" s="3"/>
      <c r="BG1060" s="3"/>
      <c r="BH1060" s="3"/>
      <c r="BI1060" s="3"/>
      <c r="BJ1060" s="3"/>
      <c r="BK1060" s="3"/>
      <c r="BL1060" s="3"/>
    </row>
    <row r="1061" spans="2:64" x14ac:dyDescent="0.2">
      <c r="B1061" s="38"/>
      <c r="C1061" s="40"/>
      <c r="D1061" s="40"/>
      <c r="E1061" s="40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/>
      <c r="AD1061" s="3"/>
      <c r="AE1061" s="3"/>
      <c r="AF1061" s="3"/>
      <c r="AG1061" s="3"/>
      <c r="AH1061" s="3"/>
      <c r="AI1061" s="3"/>
      <c r="AJ1061" s="3"/>
      <c r="AK1061" s="3"/>
      <c r="AL1061" s="3"/>
      <c r="AM1061" s="3"/>
      <c r="AN1061" s="3"/>
      <c r="AO1061" s="3"/>
      <c r="AP1061" s="3"/>
      <c r="AQ1061" s="3"/>
      <c r="AR1061" s="3"/>
      <c r="AS1061" s="3"/>
      <c r="AT1061" s="3"/>
      <c r="AU1061" s="3"/>
      <c r="AV1061" s="3"/>
      <c r="AW1061" s="3"/>
      <c r="AX1061" s="3"/>
      <c r="AY1061" s="3"/>
      <c r="AZ1061" s="3"/>
      <c r="BA1061" s="3"/>
      <c r="BB1061" s="3"/>
      <c r="BC1061" s="3"/>
      <c r="BD1061" s="3"/>
      <c r="BE1061" s="3"/>
      <c r="BF1061" s="3"/>
      <c r="BG1061" s="3"/>
      <c r="BH1061" s="3"/>
      <c r="BI1061" s="3"/>
      <c r="BJ1061" s="3"/>
      <c r="BK1061" s="3"/>
      <c r="BL1061" s="3"/>
    </row>
    <row r="1062" spans="2:64" x14ac:dyDescent="0.2">
      <c r="B1062" s="38"/>
      <c r="C1062" s="40"/>
      <c r="D1062" s="40"/>
      <c r="E1062" s="40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  <c r="AM1062" s="3"/>
      <c r="AN1062" s="3"/>
      <c r="AO1062" s="3"/>
      <c r="AP1062" s="3"/>
      <c r="AQ1062" s="3"/>
      <c r="AR1062" s="3"/>
      <c r="AS1062" s="3"/>
      <c r="AT1062" s="3"/>
      <c r="AU1062" s="3"/>
      <c r="AV1062" s="3"/>
      <c r="AW1062" s="3"/>
      <c r="AX1062" s="3"/>
      <c r="AY1062" s="3"/>
      <c r="AZ1062" s="3"/>
      <c r="BA1062" s="3"/>
      <c r="BB1062" s="3"/>
      <c r="BC1062" s="3"/>
      <c r="BD1062" s="3"/>
      <c r="BE1062" s="3"/>
      <c r="BF1062" s="3"/>
      <c r="BG1062" s="3"/>
      <c r="BH1062" s="3"/>
      <c r="BI1062" s="3"/>
      <c r="BJ1062" s="3"/>
      <c r="BK1062" s="3"/>
      <c r="BL1062" s="3"/>
    </row>
    <row r="1063" spans="2:64" x14ac:dyDescent="0.2">
      <c r="B1063" s="38"/>
      <c r="C1063" s="40"/>
      <c r="D1063" s="40"/>
      <c r="E1063" s="40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  <c r="AM1063" s="3"/>
      <c r="AN1063" s="3"/>
      <c r="AO1063" s="3"/>
      <c r="AP1063" s="3"/>
      <c r="AQ1063" s="3"/>
      <c r="AR1063" s="3"/>
      <c r="AS1063" s="3"/>
      <c r="AT1063" s="3"/>
      <c r="AU1063" s="3"/>
      <c r="AV1063" s="3"/>
      <c r="AW1063" s="3"/>
      <c r="AX1063" s="3"/>
      <c r="AY1063" s="3"/>
      <c r="AZ1063" s="3"/>
      <c r="BA1063" s="3"/>
      <c r="BB1063" s="3"/>
      <c r="BC1063" s="3"/>
      <c r="BD1063" s="3"/>
      <c r="BE1063" s="3"/>
      <c r="BF1063" s="3"/>
      <c r="BG1063" s="3"/>
      <c r="BH1063" s="3"/>
      <c r="BI1063" s="3"/>
      <c r="BJ1063" s="3"/>
      <c r="BK1063" s="3"/>
      <c r="BL1063" s="3"/>
    </row>
    <row r="1064" spans="2:64" x14ac:dyDescent="0.2">
      <c r="B1064" s="38"/>
      <c r="C1064" s="40"/>
      <c r="D1064" s="40"/>
      <c r="E1064" s="40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  <c r="W1064" s="3"/>
      <c r="X1064" s="3"/>
      <c r="Y1064" s="3"/>
      <c r="Z1064" s="3"/>
      <c r="AA1064" s="3"/>
      <c r="AB1064" s="3"/>
      <c r="AC1064" s="3"/>
      <c r="AD1064" s="3"/>
      <c r="AE1064" s="3"/>
      <c r="AF1064" s="3"/>
      <c r="AG1064" s="3"/>
      <c r="AH1064" s="3"/>
      <c r="AI1064" s="3"/>
      <c r="AJ1064" s="3"/>
      <c r="AK1064" s="3"/>
      <c r="AL1064" s="3"/>
      <c r="AM1064" s="3"/>
      <c r="AN1064" s="3"/>
      <c r="AO1064" s="3"/>
      <c r="AP1064" s="3"/>
      <c r="AQ1064" s="3"/>
      <c r="AR1064" s="3"/>
      <c r="AS1064" s="3"/>
      <c r="AT1064" s="3"/>
      <c r="AU1064" s="3"/>
      <c r="AV1064" s="3"/>
      <c r="AW1064" s="3"/>
      <c r="AX1064" s="3"/>
      <c r="AY1064" s="3"/>
      <c r="AZ1064" s="3"/>
      <c r="BA1064" s="3"/>
      <c r="BB1064" s="3"/>
      <c r="BC1064" s="3"/>
      <c r="BD1064" s="3"/>
      <c r="BE1064" s="3"/>
      <c r="BF1064" s="3"/>
      <c r="BG1064" s="3"/>
      <c r="BH1064" s="3"/>
      <c r="BI1064" s="3"/>
      <c r="BJ1064" s="3"/>
      <c r="BK1064" s="3"/>
      <c r="BL1064" s="3"/>
    </row>
    <row r="1065" spans="2:64" x14ac:dyDescent="0.2">
      <c r="B1065" s="38"/>
      <c r="C1065" s="40"/>
      <c r="D1065" s="40"/>
      <c r="E1065" s="40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3"/>
      <c r="AD1065" s="3"/>
      <c r="AE1065" s="3"/>
      <c r="AF1065" s="3"/>
      <c r="AG1065" s="3"/>
      <c r="AH1065" s="3"/>
      <c r="AI1065" s="3"/>
      <c r="AJ1065" s="3"/>
      <c r="AK1065" s="3"/>
      <c r="AL1065" s="3"/>
      <c r="AM1065" s="3"/>
      <c r="AN1065" s="3"/>
      <c r="AO1065" s="3"/>
      <c r="AP1065" s="3"/>
      <c r="AQ1065" s="3"/>
      <c r="AR1065" s="3"/>
      <c r="AS1065" s="3"/>
      <c r="AT1065" s="3"/>
      <c r="AU1065" s="3"/>
      <c r="AV1065" s="3"/>
      <c r="AW1065" s="3"/>
      <c r="AX1065" s="3"/>
      <c r="AY1065" s="3"/>
      <c r="AZ1065" s="3"/>
      <c r="BA1065" s="3"/>
      <c r="BB1065" s="3"/>
      <c r="BC1065" s="3"/>
      <c r="BD1065" s="3"/>
      <c r="BE1065" s="3"/>
      <c r="BF1065" s="3"/>
      <c r="BG1065" s="3"/>
      <c r="BH1065" s="3"/>
      <c r="BI1065" s="3"/>
      <c r="BJ1065" s="3"/>
      <c r="BK1065" s="3"/>
      <c r="BL1065" s="3"/>
    </row>
    <row r="1066" spans="2:64" x14ac:dyDescent="0.2">
      <c r="B1066" s="38"/>
      <c r="C1066" s="40"/>
      <c r="D1066" s="40"/>
      <c r="E1066" s="40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  <c r="AM1066" s="3"/>
      <c r="AN1066" s="3"/>
      <c r="AO1066" s="3"/>
      <c r="AP1066" s="3"/>
      <c r="AQ1066" s="3"/>
      <c r="AR1066" s="3"/>
      <c r="AS1066" s="3"/>
      <c r="AT1066" s="3"/>
      <c r="AU1066" s="3"/>
      <c r="AV1066" s="3"/>
      <c r="AW1066" s="3"/>
      <c r="AX1066" s="3"/>
      <c r="AY1066" s="3"/>
      <c r="AZ1066" s="3"/>
      <c r="BA1066" s="3"/>
      <c r="BB1066" s="3"/>
      <c r="BC1066" s="3"/>
      <c r="BD1066" s="3"/>
      <c r="BE1066" s="3"/>
      <c r="BF1066" s="3"/>
      <c r="BG1066" s="3"/>
      <c r="BH1066" s="3"/>
      <c r="BI1066" s="3"/>
      <c r="BJ1066" s="3"/>
      <c r="BK1066" s="3"/>
      <c r="BL1066" s="3"/>
    </row>
    <row r="1067" spans="2:64" x14ac:dyDescent="0.2">
      <c r="B1067" s="38"/>
      <c r="C1067" s="40"/>
      <c r="D1067" s="40"/>
      <c r="E1067" s="40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3"/>
      <c r="AD1067" s="3"/>
      <c r="AE1067" s="3"/>
      <c r="AF1067" s="3"/>
      <c r="AG1067" s="3"/>
      <c r="AH1067" s="3"/>
      <c r="AI1067" s="3"/>
      <c r="AJ1067" s="3"/>
      <c r="AK1067" s="3"/>
      <c r="AL1067" s="3"/>
      <c r="AM1067" s="3"/>
      <c r="AN1067" s="3"/>
      <c r="AO1067" s="3"/>
      <c r="AP1067" s="3"/>
      <c r="AQ1067" s="3"/>
      <c r="AR1067" s="3"/>
      <c r="AS1067" s="3"/>
      <c r="AT1067" s="3"/>
      <c r="AU1067" s="3"/>
      <c r="AV1067" s="3"/>
      <c r="AW1067" s="3"/>
      <c r="AX1067" s="3"/>
      <c r="AY1067" s="3"/>
      <c r="AZ1067" s="3"/>
      <c r="BA1067" s="3"/>
      <c r="BB1067" s="3"/>
      <c r="BC1067" s="3"/>
      <c r="BD1067" s="3"/>
      <c r="BE1067" s="3"/>
      <c r="BF1067" s="3"/>
      <c r="BG1067" s="3"/>
      <c r="BH1067" s="3"/>
      <c r="BI1067" s="3"/>
      <c r="BJ1067" s="3"/>
      <c r="BK1067" s="3"/>
      <c r="BL1067" s="3"/>
    </row>
    <row r="1068" spans="2:64" x14ac:dyDescent="0.2">
      <c r="B1068" s="38"/>
      <c r="C1068" s="40"/>
      <c r="D1068" s="40"/>
      <c r="E1068" s="40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  <c r="W1068" s="3"/>
      <c r="X1068" s="3"/>
      <c r="Y1068" s="3"/>
      <c r="Z1068" s="3"/>
      <c r="AA1068" s="3"/>
      <c r="AB1068" s="3"/>
      <c r="AC1068" s="3"/>
      <c r="AD1068" s="3"/>
      <c r="AE1068" s="3"/>
      <c r="AF1068" s="3"/>
      <c r="AG1068" s="3"/>
      <c r="AH1068" s="3"/>
      <c r="AI1068" s="3"/>
      <c r="AJ1068" s="3"/>
      <c r="AK1068" s="3"/>
      <c r="AL1068" s="3"/>
      <c r="AM1068" s="3"/>
      <c r="AN1068" s="3"/>
      <c r="AO1068" s="3"/>
      <c r="AP1068" s="3"/>
      <c r="AQ1068" s="3"/>
      <c r="AR1068" s="3"/>
      <c r="AS1068" s="3"/>
      <c r="AT1068" s="3"/>
      <c r="AU1068" s="3"/>
      <c r="AV1068" s="3"/>
      <c r="AW1068" s="3"/>
      <c r="AX1068" s="3"/>
      <c r="AY1068" s="3"/>
      <c r="AZ1068" s="3"/>
      <c r="BA1068" s="3"/>
      <c r="BB1068" s="3"/>
      <c r="BC1068" s="3"/>
      <c r="BD1068" s="3"/>
      <c r="BE1068" s="3"/>
      <c r="BF1068" s="3"/>
      <c r="BG1068" s="3"/>
      <c r="BH1068" s="3"/>
      <c r="BI1068" s="3"/>
      <c r="BJ1068" s="3"/>
      <c r="BK1068" s="3"/>
      <c r="BL1068" s="3"/>
    </row>
    <row r="1069" spans="2:64" x14ac:dyDescent="0.2">
      <c r="B1069" s="38"/>
      <c r="C1069" s="40"/>
      <c r="D1069" s="40"/>
      <c r="E1069" s="40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/>
      <c r="AD1069" s="3"/>
      <c r="AE1069" s="3"/>
      <c r="AF1069" s="3"/>
      <c r="AG1069" s="3"/>
      <c r="AH1069" s="3"/>
      <c r="AI1069" s="3"/>
      <c r="AJ1069" s="3"/>
      <c r="AK1069" s="3"/>
      <c r="AL1069" s="3"/>
      <c r="AM1069" s="3"/>
      <c r="AN1069" s="3"/>
      <c r="AO1069" s="3"/>
      <c r="AP1069" s="3"/>
      <c r="AQ1069" s="3"/>
      <c r="AR1069" s="3"/>
      <c r="AS1069" s="3"/>
      <c r="AT1069" s="3"/>
      <c r="AU1069" s="3"/>
      <c r="AV1069" s="3"/>
      <c r="AW1069" s="3"/>
      <c r="AX1069" s="3"/>
      <c r="AY1069" s="3"/>
      <c r="AZ1069" s="3"/>
      <c r="BA1069" s="3"/>
      <c r="BB1069" s="3"/>
      <c r="BC1069" s="3"/>
      <c r="BD1069" s="3"/>
      <c r="BE1069" s="3"/>
      <c r="BF1069" s="3"/>
      <c r="BG1069" s="3"/>
      <c r="BH1069" s="3"/>
      <c r="BI1069" s="3"/>
      <c r="BJ1069" s="3"/>
      <c r="BK1069" s="3"/>
      <c r="BL1069" s="3"/>
    </row>
    <row r="1070" spans="2:64" x14ac:dyDescent="0.2">
      <c r="B1070" s="38"/>
      <c r="C1070" s="40"/>
      <c r="D1070" s="40"/>
      <c r="E1070" s="40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/>
      <c r="AD1070" s="3"/>
      <c r="AE1070" s="3"/>
      <c r="AF1070" s="3"/>
      <c r="AG1070" s="3"/>
      <c r="AH1070" s="3"/>
      <c r="AI1070" s="3"/>
      <c r="AJ1070" s="3"/>
      <c r="AK1070" s="3"/>
      <c r="AL1070" s="3"/>
      <c r="AM1070" s="3"/>
      <c r="AN1070" s="3"/>
      <c r="AO1070" s="3"/>
      <c r="AP1070" s="3"/>
      <c r="AQ1070" s="3"/>
      <c r="AR1070" s="3"/>
      <c r="AS1070" s="3"/>
      <c r="AT1070" s="3"/>
      <c r="AU1070" s="3"/>
      <c r="AV1070" s="3"/>
      <c r="AW1070" s="3"/>
      <c r="AX1070" s="3"/>
      <c r="AY1070" s="3"/>
      <c r="AZ1070" s="3"/>
      <c r="BA1070" s="3"/>
      <c r="BB1070" s="3"/>
      <c r="BC1070" s="3"/>
      <c r="BD1070" s="3"/>
      <c r="BE1070" s="3"/>
      <c r="BF1070" s="3"/>
      <c r="BG1070" s="3"/>
      <c r="BH1070" s="3"/>
      <c r="BI1070" s="3"/>
      <c r="BJ1070" s="3"/>
      <c r="BK1070" s="3"/>
      <c r="BL1070" s="3"/>
    </row>
    <row r="1071" spans="2:64" x14ac:dyDescent="0.2">
      <c r="B1071" s="38"/>
      <c r="C1071" s="40"/>
      <c r="D1071" s="40"/>
      <c r="E1071" s="40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3"/>
      <c r="AD1071" s="3"/>
      <c r="AE1071" s="3"/>
      <c r="AF1071" s="3"/>
      <c r="AG1071" s="3"/>
      <c r="AH1071" s="3"/>
      <c r="AI1071" s="3"/>
      <c r="AJ1071" s="3"/>
      <c r="AK1071" s="3"/>
      <c r="AL1071" s="3"/>
      <c r="AM1071" s="3"/>
      <c r="AN1071" s="3"/>
      <c r="AO1071" s="3"/>
      <c r="AP1071" s="3"/>
      <c r="AQ1071" s="3"/>
      <c r="AR1071" s="3"/>
      <c r="AS1071" s="3"/>
      <c r="AT1071" s="3"/>
      <c r="AU1071" s="3"/>
      <c r="AV1071" s="3"/>
      <c r="AW1071" s="3"/>
      <c r="AX1071" s="3"/>
      <c r="AY1071" s="3"/>
      <c r="AZ1071" s="3"/>
      <c r="BA1071" s="3"/>
      <c r="BB1071" s="3"/>
      <c r="BC1071" s="3"/>
      <c r="BD1071" s="3"/>
      <c r="BE1071" s="3"/>
      <c r="BF1071" s="3"/>
      <c r="BG1071" s="3"/>
      <c r="BH1071" s="3"/>
      <c r="BI1071" s="3"/>
      <c r="BJ1071" s="3"/>
      <c r="BK1071" s="3"/>
      <c r="BL1071" s="3"/>
    </row>
    <row r="1072" spans="2:64" x14ac:dyDescent="0.2">
      <c r="B1072" s="38"/>
      <c r="C1072" s="40"/>
      <c r="D1072" s="40"/>
      <c r="E1072" s="40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3"/>
      <c r="AD1072" s="3"/>
      <c r="AE1072" s="3"/>
      <c r="AF1072" s="3"/>
      <c r="AG1072" s="3"/>
      <c r="AH1072" s="3"/>
      <c r="AI1072" s="3"/>
      <c r="AJ1072" s="3"/>
      <c r="AK1072" s="3"/>
      <c r="AL1072" s="3"/>
      <c r="AM1072" s="3"/>
      <c r="AN1072" s="3"/>
      <c r="AO1072" s="3"/>
      <c r="AP1072" s="3"/>
      <c r="AQ1072" s="3"/>
      <c r="AR1072" s="3"/>
      <c r="AS1072" s="3"/>
      <c r="AT1072" s="3"/>
      <c r="AU1072" s="3"/>
      <c r="AV1072" s="3"/>
      <c r="AW1072" s="3"/>
      <c r="AX1072" s="3"/>
      <c r="AY1072" s="3"/>
      <c r="AZ1072" s="3"/>
      <c r="BA1072" s="3"/>
      <c r="BB1072" s="3"/>
      <c r="BC1072" s="3"/>
      <c r="BD1072" s="3"/>
      <c r="BE1072" s="3"/>
      <c r="BF1072" s="3"/>
      <c r="BG1072" s="3"/>
      <c r="BH1072" s="3"/>
      <c r="BI1072" s="3"/>
      <c r="BJ1072" s="3"/>
      <c r="BK1072" s="3"/>
      <c r="BL1072" s="3"/>
    </row>
    <row r="1073" spans="2:64" x14ac:dyDescent="0.2">
      <c r="B1073" s="38"/>
      <c r="C1073" s="40"/>
      <c r="D1073" s="40"/>
      <c r="E1073" s="40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/>
      <c r="AD1073" s="3"/>
      <c r="AE1073" s="3"/>
      <c r="AF1073" s="3"/>
      <c r="AG1073" s="3"/>
      <c r="AH1073" s="3"/>
      <c r="AI1073" s="3"/>
      <c r="AJ1073" s="3"/>
      <c r="AK1073" s="3"/>
      <c r="AL1073" s="3"/>
      <c r="AM1073" s="3"/>
      <c r="AN1073" s="3"/>
      <c r="AO1073" s="3"/>
      <c r="AP1073" s="3"/>
      <c r="AQ1073" s="3"/>
      <c r="AR1073" s="3"/>
      <c r="AS1073" s="3"/>
      <c r="AT1073" s="3"/>
      <c r="AU1073" s="3"/>
      <c r="AV1073" s="3"/>
      <c r="AW1073" s="3"/>
      <c r="AX1073" s="3"/>
      <c r="AY1073" s="3"/>
      <c r="AZ1073" s="3"/>
      <c r="BA1073" s="3"/>
      <c r="BB1073" s="3"/>
      <c r="BC1073" s="3"/>
      <c r="BD1073" s="3"/>
      <c r="BE1073" s="3"/>
      <c r="BF1073" s="3"/>
      <c r="BG1073" s="3"/>
      <c r="BH1073" s="3"/>
      <c r="BI1073" s="3"/>
      <c r="BJ1073" s="3"/>
      <c r="BK1073" s="3"/>
      <c r="BL1073" s="3"/>
    </row>
    <row r="1074" spans="2:64" x14ac:dyDescent="0.2">
      <c r="B1074" s="38"/>
      <c r="C1074" s="40"/>
      <c r="D1074" s="40"/>
      <c r="E1074" s="40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/>
      <c r="AD1074" s="3"/>
      <c r="AE1074" s="3"/>
      <c r="AF1074" s="3"/>
      <c r="AG1074" s="3"/>
      <c r="AH1074" s="3"/>
      <c r="AI1074" s="3"/>
      <c r="AJ1074" s="3"/>
      <c r="AK1074" s="3"/>
      <c r="AL1074" s="3"/>
      <c r="AM1074" s="3"/>
      <c r="AN1074" s="3"/>
      <c r="AO1074" s="3"/>
      <c r="AP1074" s="3"/>
      <c r="AQ1074" s="3"/>
      <c r="AR1074" s="3"/>
      <c r="AS1074" s="3"/>
      <c r="AT1074" s="3"/>
      <c r="AU1074" s="3"/>
      <c r="AV1074" s="3"/>
      <c r="AW1074" s="3"/>
      <c r="AX1074" s="3"/>
      <c r="AY1074" s="3"/>
      <c r="AZ1074" s="3"/>
      <c r="BA1074" s="3"/>
      <c r="BB1074" s="3"/>
      <c r="BC1074" s="3"/>
      <c r="BD1074" s="3"/>
      <c r="BE1074" s="3"/>
      <c r="BF1074" s="3"/>
      <c r="BG1074" s="3"/>
      <c r="BH1074" s="3"/>
      <c r="BI1074" s="3"/>
      <c r="BJ1074" s="3"/>
      <c r="BK1074" s="3"/>
      <c r="BL1074" s="3"/>
    </row>
    <row r="1075" spans="2:64" x14ac:dyDescent="0.2">
      <c r="B1075" s="38"/>
      <c r="C1075" s="40"/>
      <c r="D1075" s="40"/>
      <c r="E1075" s="40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  <c r="W1075" s="3"/>
      <c r="X1075" s="3"/>
      <c r="Y1075" s="3"/>
      <c r="Z1075" s="3"/>
      <c r="AA1075" s="3"/>
      <c r="AB1075" s="3"/>
      <c r="AC1075" s="3"/>
      <c r="AD1075" s="3"/>
      <c r="AE1075" s="3"/>
      <c r="AF1075" s="3"/>
      <c r="AG1075" s="3"/>
      <c r="AH1075" s="3"/>
      <c r="AI1075" s="3"/>
      <c r="AJ1075" s="3"/>
      <c r="AK1075" s="3"/>
      <c r="AL1075" s="3"/>
      <c r="AM1075" s="3"/>
      <c r="AN1075" s="3"/>
      <c r="AO1075" s="3"/>
      <c r="AP1075" s="3"/>
      <c r="AQ1075" s="3"/>
      <c r="AR1075" s="3"/>
      <c r="AS1075" s="3"/>
      <c r="AT1075" s="3"/>
      <c r="AU1075" s="3"/>
      <c r="AV1075" s="3"/>
      <c r="AW1075" s="3"/>
      <c r="AX1075" s="3"/>
      <c r="AY1075" s="3"/>
      <c r="AZ1075" s="3"/>
      <c r="BA1075" s="3"/>
      <c r="BB1075" s="3"/>
      <c r="BC1075" s="3"/>
      <c r="BD1075" s="3"/>
      <c r="BE1075" s="3"/>
      <c r="BF1075" s="3"/>
      <c r="BG1075" s="3"/>
      <c r="BH1075" s="3"/>
      <c r="BI1075" s="3"/>
      <c r="BJ1075" s="3"/>
      <c r="BK1075" s="3"/>
      <c r="BL1075" s="3"/>
    </row>
    <row r="1076" spans="2:64" x14ac:dyDescent="0.2">
      <c r="B1076" s="38"/>
      <c r="C1076" s="40"/>
      <c r="D1076" s="40"/>
      <c r="E1076" s="40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3"/>
      <c r="AD1076" s="3"/>
      <c r="AE1076" s="3"/>
      <c r="AF1076" s="3"/>
      <c r="AG1076" s="3"/>
      <c r="AH1076" s="3"/>
      <c r="AI1076" s="3"/>
      <c r="AJ1076" s="3"/>
      <c r="AK1076" s="3"/>
      <c r="AL1076" s="3"/>
      <c r="AM1076" s="3"/>
      <c r="AN1076" s="3"/>
      <c r="AO1076" s="3"/>
      <c r="AP1076" s="3"/>
      <c r="AQ1076" s="3"/>
      <c r="AR1076" s="3"/>
      <c r="AS1076" s="3"/>
      <c r="AT1076" s="3"/>
      <c r="AU1076" s="3"/>
      <c r="AV1076" s="3"/>
      <c r="AW1076" s="3"/>
      <c r="AX1076" s="3"/>
      <c r="AY1076" s="3"/>
      <c r="AZ1076" s="3"/>
      <c r="BA1076" s="3"/>
      <c r="BB1076" s="3"/>
      <c r="BC1076" s="3"/>
      <c r="BD1076" s="3"/>
      <c r="BE1076" s="3"/>
      <c r="BF1076" s="3"/>
      <c r="BG1076" s="3"/>
      <c r="BH1076" s="3"/>
      <c r="BI1076" s="3"/>
      <c r="BJ1076" s="3"/>
      <c r="BK1076" s="3"/>
      <c r="BL1076" s="3"/>
    </row>
    <row r="1077" spans="2:64" x14ac:dyDescent="0.2">
      <c r="B1077" s="38"/>
      <c r="C1077" s="40"/>
      <c r="D1077" s="40"/>
      <c r="E1077" s="40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/>
      <c r="AD1077" s="3"/>
      <c r="AE1077" s="3"/>
      <c r="AF1077" s="3"/>
      <c r="AG1077" s="3"/>
      <c r="AH1077" s="3"/>
      <c r="AI1077" s="3"/>
      <c r="AJ1077" s="3"/>
      <c r="AK1077" s="3"/>
      <c r="AL1077" s="3"/>
      <c r="AM1077" s="3"/>
      <c r="AN1077" s="3"/>
      <c r="AO1077" s="3"/>
      <c r="AP1077" s="3"/>
      <c r="AQ1077" s="3"/>
      <c r="AR1077" s="3"/>
      <c r="AS1077" s="3"/>
      <c r="AT1077" s="3"/>
      <c r="AU1077" s="3"/>
      <c r="AV1077" s="3"/>
      <c r="AW1077" s="3"/>
      <c r="AX1077" s="3"/>
      <c r="AY1077" s="3"/>
      <c r="AZ1077" s="3"/>
      <c r="BA1077" s="3"/>
      <c r="BB1077" s="3"/>
      <c r="BC1077" s="3"/>
      <c r="BD1077" s="3"/>
      <c r="BE1077" s="3"/>
      <c r="BF1077" s="3"/>
      <c r="BG1077" s="3"/>
      <c r="BH1077" s="3"/>
      <c r="BI1077" s="3"/>
      <c r="BJ1077" s="3"/>
      <c r="BK1077" s="3"/>
      <c r="BL1077" s="3"/>
    </row>
    <row r="1078" spans="2:64" x14ac:dyDescent="0.2">
      <c r="B1078" s="38"/>
      <c r="C1078" s="40"/>
      <c r="D1078" s="40"/>
      <c r="E1078" s="40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3"/>
      <c r="AD1078" s="3"/>
      <c r="AE1078" s="3"/>
      <c r="AF1078" s="3"/>
      <c r="AG1078" s="3"/>
      <c r="AH1078" s="3"/>
      <c r="AI1078" s="3"/>
      <c r="AJ1078" s="3"/>
      <c r="AK1078" s="3"/>
      <c r="AL1078" s="3"/>
      <c r="AM1078" s="3"/>
      <c r="AN1078" s="3"/>
      <c r="AO1078" s="3"/>
      <c r="AP1078" s="3"/>
      <c r="AQ1078" s="3"/>
      <c r="AR1078" s="3"/>
      <c r="AS1078" s="3"/>
      <c r="AT1078" s="3"/>
      <c r="AU1078" s="3"/>
      <c r="AV1078" s="3"/>
      <c r="AW1078" s="3"/>
      <c r="AX1078" s="3"/>
      <c r="AY1078" s="3"/>
      <c r="AZ1078" s="3"/>
      <c r="BA1078" s="3"/>
      <c r="BB1078" s="3"/>
      <c r="BC1078" s="3"/>
      <c r="BD1078" s="3"/>
      <c r="BE1078" s="3"/>
      <c r="BF1078" s="3"/>
      <c r="BG1078" s="3"/>
      <c r="BH1078" s="3"/>
      <c r="BI1078" s="3"/>
      <c r="BJ1078" s="3"/>
      <c r="BK1078" s="3"/>
      <c r="BL1078" s="3"/>
    </row>
    <row r="1079" spans="2:64" x14ac:dyDescent="0.2">
      <c r="B1079" s="38"/>
      <c r="C1079" s="40"/>
      <c r="D1079" s="40"/>
      <c r="E1079" s="40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/>
      <c r="W1079" s="3"/>
      <c r="X1079" s="3"/>
      <c r="Y1079" s="3"/>
      <c r="Z1079" s="3"/>
      <c r="AA1079" s="3"/>
      <c r="AB1079" s="3"/>
      <c r="AC1079" s="3"/>
      <c r="AD1079" s="3"/>
      <c r="AE1079" s="3"/>
      <c r="AF1079" s="3"/>
      <c r="AG1079" s="3"/>
      <c r="AH1079" s="3"/>
      <c r="AI1079" s="3"/>
      <c r="AJ1079" s="3"/>
      <c r="AK1079" s="3"/>
      <c r="AL1079" s="3"/>
      <c r="AM1079" s="3"/>
      <c r="AN1079" s="3"/>
      <c r="AO1079" s="3"/>
      <c r="AP1079" s="3"/>
      <c r="AQ1079" s="3"/>
      <c r="AR1079" s="3"/>
      <c r="AS1079" s="3"/>
      <c r="AT1079" s="3"/>
      <c r="AU1079" s="3"/>
      <c r="AV1079" s="3"/>
      <c r="AW1079" s="3"/>
      <c r="AX1079" s="3"/>
      <c r="AY1079" s="3"/>
      <c r="AZ1079" s="3"/>
      <c r="BA1079" s="3"/>
      <c r="BB1079" s="3"/>
      <c r="BC1079" s="3"/>
      <c r="BD1079" s="3"/>
      <c r="BE1079" s="3"/>
      <c r="BF1079" s="3"/>
      <c r="BG1079" s="3"/>
      <c r="BH1079" s="3"/>
      <c r="BI1079" s="3"/>
      <c r="BJ1079" s="3"/>
      <c r="BK1079" s="3"/>
      <c r="BL1079" s="3"/>
    </row>
    <row r="1080" spans="2:64" x14ac:dyDescent="0.2">
      <c r="B1080" s="38"/>
      <c r="C1080" s="40"/>
      <c r="D1080" s="40"/>
      <c r="E1080" s="40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3"/>
      <c r="AD1080" s="3"/>
      <c r="AE1080" s="3"/>
      <c r="AF1080" s="3"/>
      <c r="AG1080" s="3"/>
      <c r="AH1080" s="3"/>
      <c r="AI1080" s="3"/>
      <c r="AJ1080" s="3"/>
      <c r="AK1080" s="3"/>
      <c r="AL1080" s="3"/>
      <c r="AM1080" s="3"/>
      <c r="AN1080" s="3"/>
      <c r="AO1080" s="3"/>
      <c r="AP1080" s="3"/>
      <c r="AQ1080" s="3"/>
      <c r="AR1080" s="3"/>
      <c r="AS1080" s="3"/>
      <c r="AT1080" s="3"/>
      <c r="AU1080" s="3"/>
      <c r="AV1080" s="3"/>
      <c r="AW1080" s="3"/>
      <c r="AX1080" s="3"/>
      <c r="AY1080" s="3"/>
      <c r="AZ1080" s="3"/>
      <c r="BA1080" s="3"/>
      <c r="BB1080" s="3"/>
      <c r="BC1080" s="3"/>
      <c r="BD1080" s="3"/>
      <c r="BE1080" s="3"/>
      <c r="BF1080" s="3"/>
      <c r="BG1080" s="3"/>
      <c r="BH1080" s="3"/>
      <c r="BI1080" s="3"/>
      <c r="BJ1080" s="3"/>
      <c r="BK1080" s="3"/>
      <c r="BL1080" s="3"/>
    </row>
    <row r="1081" spans="2:64" x14ac:dyDescent="0.2">
      <c r="B1081" s="38"/>
      <c r="C1081" s="40"/>
      <c r="D1081" s="40"/>
      <c r="E1081" s="40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/>
      <c r="W1081" s="3"/>
      <c r="X1081" s="3"/>
      <c r="Y1081" s="3"/>
      <c r="Z1081" s="3"/>
      <c r="AA1081" s="3"/>
      <c r="AB1081" s="3"/>
      <c r="AC1081" s="3"/>
      <c r="AD1081" s="3"/>
      <c r="AE1081" s="3"/>
      <c r="AF1081" s="3"/>
      <c r="AG1081" s="3"/>
      <c r="AH1081" s="3"/>
      <c r="AI1081" s="3"/>
      <c r="AJ1081" s="3"/>
      <c r="AK1081" s="3"/>
      <c r="AL1081" s="3"/>
      <c r="AM1081" s="3"/>
      <c r="AN1081" s="3"/>
      <c r="AO1081" s="3"/>
      <c r="AP1081" s="3"/>
      <c r="AQ1081" s="3"/>
      <c r="AR1081" s="3"/>
      <c r="AS1081" s="3"/>
      <c r="AT1081" s="3"/>
      <c r="AU1081" s="3"/>
      <c r="AV1081" s="3"/>
      <c r="AW1081" s="3"/>
      <c r="AX1081" s="3"/>
      <c r="AY1081" s="3"/>
      <c r="AZ1081" s="3"/>
      <c r="BA1081" s="3"/>
      <c r="BB1081" s="3"/>
      <c r="BC1081" s="3"/>
      <c r="BD1081" s="3"/>
      <c r="BE1081" s="3"/>
      <c r="BF1081" s="3"/>
      <c r="BG1081" s="3"/>
      <c r="BH1081" s="3"/>
      <c r="BI1081" s="3"/>
      <c r="BJ1081" s="3"/>
      <c r="BK1081" s="3"/>
      <c r="BL1081" s="3"/>
    </row>
    <row r="1082" spans="2:64" x14ac:dyDescent="0.2">
      <c r="B1082" s="38"/>
      <c r="C1082" s="40"/>
      <c r="D1082" s="40"/>
      <c r="E1082" s="40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/>
      <c r="W1082" s="3"/>
      <c r="X1082" s="3"/>
      <c r="Y1082" s="3"/>
      <c r="Z1082" s="3"/>
      <c r="AA1082" s="3"/>
      <c r="AB1082" s="3"/>
      <c r="AC1082" s="3"/>
      <c r="AD1082" s="3"/>
      <c r="AE1082" s="3"/>
      <c r="AF1082" s="3"/>
      <c r="AG1082" s="3"/>
      <c r="AH1082" s="3"/>
      <c r="AI1082" s="3"/>
      <c r="AJ1082" s="3"/>
      <c r="AK1082" s="3"/>
      <c r="AL1082" s="3"/>
      <c r="AM1082" s="3"/>
      <c r="AN1082" s="3"/>
      <c r="AO1082" s="3"/>
      <c r="AP1082" s="3"/>
      <c r="AQ1082" s="3"/>
      <c r="AR1082" s="3"/>
      <c r="AS1082" s="3"/>
      <c r="AT1082" s="3"/>
      <c r="AU1082" s="3"/>
      <c r="AV1082" s="3"/>
      <c r="AW1082" s="3"/>
      <c r="AX1082" s="3"/>
      <c r="AY1082" s="3"/>
      <c r="AZ1082" s="3"/>
      <c r="BA1082" s="3"/>
      <c r="BB1082" s="3"/>
      <c r="BC1082" s="3"/>
      <c r="BD1082" s="3"/>
      <c r="BE1082" s="3"/>
      <c r="BF1082" s="3"/>
      <c r="BG1082" s="3"/>
      <c r="BH1082" s="3"/>
      <c r="BI1082" s="3"/>
      <c r="BJ1082" s="3"/>
      <c r="BK1082" s="3"/>
      <c r="BL1082" s="3"/>
    </row>
    <row r="1083" spans="2:64" x14ac:dyDescent="0.2">
      <c r="B1083" s="38"/>
      <c r="C1083" s="40"/>
      <c r="D1083" s="40"/>
      <c r="E1083" s="40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3"/>
      <c r="AD1083" s="3"/>
      <c r="AE1083" s="3"/>
      <c r="AF1083" s="3"/>
      <c r="AG1083" s="3"/>
      <c r="AH1083" s="3"/>
      <c r="AI1083" s="3"/>
      <c r="AJ1083" s="3"/>
      <c r="AK1083" s="3"/>
      <c r="AL1083" s="3"/>
      <c r="AM1083" s="3"/>
      <c r="AN1083" s="3"/>
      <c r="AO1083" s="3"/>
      <c r="AP1083" s="3"/>
      <c r="AQ1083" s="3"/>
      <c r="AR1083" s="3"/>
      <c r="AS1083" s="3"/>
      <c r="AT1083" s="3"/>
      <c r="AU1083" s="3"/>
      <c r="AV1083" s="3"/>
      <c r="AW1083" s="3"/>
      <c r="AX1083" s="3"/>
      <c r="AY1083" s="3"/>
      <c r="AZ1083" s="3"/>
      <c r="BA1083" s="3"/>
      <c r="BB1083" s="3"/>
      <c r="BC1083" s="3"/>
      <c r="BD1083" s="3"/>
      <c r="BE1083" s="3"/>
      <c r="BF1083" s="3"/>
      <c r="BG1083" s="3"/>
      <c r="BH1083" s="3"/>
      <c r="BI1083" s="3"/>
      <c r="BJ1083" s="3"/>
      <c r="BK1083" s="3"/>
      <c r="BL1083" s="3"/>
    </row>
    <row r="1084" spans="2:64" x14ac:dyDescent="0.2">
      <c r="B1084" s="38"/>
      <c r="C1084" s="40"/>
      <c r="D1084" s="40"/>
      <c r="E1084" s="40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Q1084" s="3"/>
      <c r="R1084" s="3"/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/>
      <c r="AD1084" s="3"/>
      <c r="AE1084" s="3"/>
      <c r="AF1084" s="3"/>
      <c r="AG1084" s="3"/>
      <c r="AH1084" s="3"/>
      <c r="AI1084" s="3"/>
      <c r="AJ1084" s="3"/>
      <c r="AK1084" s="3"/>
      <c r="AL1084" s="3"/>
      <c r="AM1084" s="3"/>
      <c r="AN1084" s="3"/>
      <c r="AO1084" s="3"/>
      <c r="AP1084" s="3"/>
      <c r="AQ1084" s="3"/>
      <c r="AR1084" s="3"/>
      <c r="AS1084" s="3"/>
      <c r="AT1084" s="3"/>
      <c r="AU1084" s="3"/>
      <c r="AV1084" s="3"/>
      <c r="AW1084" s="3"/>
      <c r="AX1084" s="3"/>
      <c r="AY1084" s="3"/>
      <c r="AZ1084" s="3"/>
      <c r="BA1084" s="3"/>
      <c r="BB1084" s="3"/>
      <c r="BC1084" s="3"/>
      <c r="BD1084" s="3"/>
      <c r="BE1084" s="3"/>
      <c r="BF1084" s="3"/>
      <c r="BG1084" s="3"/>
      <c r="BH1084" s="3"/>
      <c r="BI1084" s="3"/>
      <c r="BJ1084" s="3"/>
      <c r="BK1084" s="3"/>
      <c r="BL1084" s="3"/>
    </row>
    <row r="1085" spans="2:64" x14ac:dyDescent="0.2">
      <c r="B1085" s="38"/>
      <c r="C1085" s="40"/>
      <c r="D1085" s="40"/>
      <c r="E1085" s="40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  <c r="W1085" s="3"/>
      <c r="X1085" s="3"/>
      <c r="Y1085" s="3"/>
      <c r="Z1085" s="3"/>
      <c r="AA1085" s="3"/>
      <c r="AB1085" s="3"/>
      <c r="AC1085" s="3"/>
      <c r="AD1085" s="3"/>
      <c r="AE1085" s="3"/>
      <c r="AF1085" s="3"/>
      <c r="AG1085" s="3"/>
      <c r="AH1085" s="3"/>
      <c r="AI1085" s="3"/>
      <c r="AJ1085" s="3"/>
      <c r="AK1085" s="3"/>
      <c r="AL1085" s="3"/>
      <c r="AM1085" s="3"/>
      <c r="AN1085" s="3"/>
      <c r="AO1085" s="3"/>
      <c r="AP1085" s="3"/>
      <c r="AQ1085" s="3"/>
      <c r="AR1085" s="3"/>
      <c r="AS1085" s="3"/>
      <c r="AT1085" s="3"/>
      <c r="AU1085" s="3"/>
      <c r="AV1085" s="3"/>
      <c r="AW1085" s="3"/>
      <c r="AX1085" s="3"/>
      <c r="AY1085" s="3"/>
      <c r="AZ1085" s="3"/>
      <c r="BA1085" s="3"/>
      <c r="BB1085" s="3"/>
      <c r="BC1085" s="3"/>
      <c r="BD1085" s="3"/>
      <c r="BE1085" s="3"/>
      <c r="BF1085" s="3"/>
      <c r="BG1085" s="3"/>
      <c r="BH1085" s="3"/>
      <c r="BI1085" s="3"/>
      <c r="BJ1085" s="3"/>
      <c r="BK1085" s="3"/>
      <c r="BL1085" s="3"/>
    </row>
    <row r="1086" spans="2:64" x14ac:dyDescent="0.2">
      <c r="B1086" s="38"/>
      <c r="C1086" s="40"/>
      <c r="D1086" s="40"/>
      <c r="E1086" s="40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  <c r="W1086" s="3"/>
      <c r="X1086" s="3"/>
      <c r="Y1086" s="3"/>
      <c r="Z1086" s="3"/>
      <c r="AA1086" s="3"/>
      <c r="AB1086" s="3"/>
      <c r="AC1086" s="3"/>
      <c r="AD1086" s="3"/>
      <c r="AE1086" s="3"/>
      <c r="AF1086" s="3"/>
      <c r="AG1086" s="3"/>
      <c r="AH1086" s="3"/>
      <c r="AI1086" s="3"/>
      <c r="AJ1086" s="3"/>
      <c r="AK1086" s="3"/>
      <c r="AL1086" s="3"/>
      <c r="AM1086" s="3"/>
      <c r="AN1086" s="3"/>
      <c r="AO1086" s="3"/>
      <c r="AP1086" s="3"/>
      <c r="AQ1086" s="3"/>
      <c r="AR1086" s="3"/>
      <c r="AS1086" s="3"/>
      <c r="AT1086" s="3"/>
      <c r="AU1086" s="3"/>
      <c r="AV1086" s="3"/>
      <c r="AW1086" s="3"/>
      <c r="AX1086" s="3"/>
      <c r="AY1086" s="3"/>
      <c r="AZ1086" s="3"/>
      <c r="BA1086" s="3"/>
      <c r="BB1086" s="3"/>
      <c r="BC1086" s="3"/>
      <c r="BD1086" s="3"/>
      <c r="BE1086" s="3"/>
      <c r="BF1086" s="3"/>
      <c r="BG1086" s="3"/>
      <c r="BH1086" s="3"/>
      <c r="BI1086" s="3"/>
      <c r="BJ1086" s="3"/>
      <c r="BK1086" s="3"/>
      <c r="BL1086" s="3"/>
    </row>
    <row r="1087" spans="2:64" x14ac:dyDescent="0.2">
      <c r="B1087" s="38"/>
      <c r="C1087" s="40"/>
      <c r="D1087" s="40"/>
      <c r="E1087" s="40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/>
      <c r="AH1087" s="3"/>
      <c r="AI1087" s="3"/>
      <c r="AJ1087" s="3"/>
      <c r="AK1087" s="3"/>
      <c r="AL1087" s="3"/>
      <c r="AM1087" s="3"/>
      <c r="AN1087" s="3"/>
      <c r="AO1087" s="3"/>
      <c r="AP1087" s="3"/>
      <c r="AQ1087" s="3"/>
      <c r="AR1087" s="3"/>
      <c r="AS1087" s="3"/>
      <c r="AT1087" s="3"/>
      <c r="AU1087" s="3"/>
      <c r="AV1087" s="3"/>
      <c r="AW1087" s="3"/>
      <c r="AX1087" s="3"/>
      <c r="AY1087" s="3"/>
      <c r="AZ1087" s="3"/>
      <c r="BA1087" s="3"/>
      <c r="BB1087" s="3"/>
      <c r="BC1087" s="3"/>
      <c r="BD1087" s="3"/>
      <c r="BE1087" s="3"/>
      <c r="BF1087" s="3"/>
      <c r="BG1087" s="3"/>
      <c r="BH1087" s="3"/>
      <c r="BI1087" s="3"/>
      <c r="BJ1087" s="3"/>
      <c r="BK1087" s="3"/>
      <c r="BL1087" s="3"/>
    </row>
    <row r="1088" spans="2:64" x14ac:dyDescent="0.2">
      <c r="B1088" s="38"/>
      <c r="C1088" s="40"/>
      <c r="D1088" s="40"/>
      <c r="E1088" s="40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/>
      <c r="AH1088" s="3"/>
      <c r="AI1088" s="3"/>
      <c r="AJ1088" s="3"/>
      <c r="AK1088" s="3"/>
      <c r="AL1088" s="3"/>
      <c r="AM1088" s="3"/>
      <c r="AN1088" s="3"/>
      <c r="AO1088" s="3"/>
      <c r="AP1088" s="3"/>
      <c r="AQ1088" s="3"/>
      <c r="AR1088" s="3"/>
      <c r="AS1088" s="3"/>
      <c r="AT1088" s="3"/>
      <c r="AU1088" s="3"/>
      <c r="AV1088" s="3"/>
      <c r="AW1088" s="3"/>
      <c r="AX1088" s="3"/>
      <c r="AY1088" s="3"/>
      <c r="AZ1088" s="3"/>
      <c r="BA1088" s="3"/>
      <c r="BB1088" s="3"/>
      <c r="BC1088" s="3"/>
      <c r="BD1088" s="3"/>
      <c r="BE1088" s="3"/>
      <c r="BF1088" s="3"/>
      <c r="BG1088" s="3"/>
      <c r="BH1088" s="3"/>
      <c r="BI1088" s="3"/>
      <c r="BJ1088" s="3"/>
      <c r="BK1088" s="3"/>
      <c r="BL1088" s="3"/>
    </row>
    <row r="1089" spans="2:64" x14ac:dyDescent="0.2">
      <c r="B1089" s="38"/>
      <c r="C1089" s="40"/>
      <c r="D1089" s="40"/>
      <c r="E1089" s="40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/>
      <c r="W1089" s="3"/>
      <c r="X1089" s="3"/>
      <c r="Y1089" s="3"/>
      <c r="Z1089" s="3"/>
      <c r="AA1089" s="3"/>
      <c r="AB1089" s="3"/>
      <c r="AC1089" s="3"/>
      <c r="AD1089" s="3"/>
      <c r="AE1089" s="3"/>
      <c r="AF1089" s="3"/>
      <c r="AG1089" s="3"/>
      <c r="AH1089" s="3"/>
      <c r="AI1089" s="3"/>
      <c r="AJ1089" s="3"/>
      <c r="AK1089" s="3"/>
      <c r="AL1089" s="3"/>
      <c r="AM1089" s="3"/>
      <c r="AN1089" s="3"/>
      <c r="AO1089" s="3"/>
      <c r="AP1089" s="3"/>
      <c r="AQ1089" s="3"/>
      <c r="AR1089" s="3"/>
      <c r="AS1089" s="3"/>
      <c r="AT1089" s="3"/>
      <c r="AU1089" s="3"/>
      <c r="AV1089" s="3"/>
      <c r="AW1089" s="3"/>
      <c r="AX1089" s="3"/>
      <c r="AY1089" s="3"/>
      <c r="AZ1089" s="3"/>
      <c r="BA1089" s="3"/>
      <c r="BB1089" s="3"/>
      <c r="BC1089" s="3"/>
      <c r="BD1089" s="3"/>
      <c r="BE1089" s="3"/>
      <c r="BF1089" s="3"/>
      <c r="BG1089" s="3"/>
      <c r="BH1089" s="3"/>
      <c r="BI1089" s="3"/>
      <c r="BJ1089" s="3"/>
      <c r="BK1089" s="3"/>
      <c r="BL1089" s="3"/>
    </row>
    <row r="1090" spans="2:64" x14ac:dyDescent="0.2">
      <c r="B1090" s="38"/>
      <c r="C1090" s="40"/>
      <c r="D1090" s="40"/>
      <c r="E1090" s="40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3"/>
      <c r="AH1090" s="3"/>
      <c r="AI1090" s="3"/>
      <c r="AJ1090" s="3"/>
      <c r="AK1090" s="3"/>
      <c r="AL1090" s="3"/>
      <c r="AM1090" s="3"/>
      <c r="AN1090" s="3"/>
      <c r="AO1090" s="3"/>
      <c r="AP1090" s="3"/>
      <c r="AQ1090" s="3"/>
      <c r="AR1090" s="3"/>
      <c r="AS1090" s="3"/>
      <c r="AT1090" s="3"/>
      <c r="AU1090" s="3"/>
      <c r="AV1090" s="3"/>
      <c r="AW1090" s="3"/>
      <c r="AX1090" s="3"/>
      <c r="AY1090" s="3"/>
      <c r="AZ1090" s="3"/>
      <c r="BA1090" s="3"/>
      <c r="BB1090" s="3"/>
      <c r="BC1090" s="3"/>
      <c r="BD1090" s="3"/>
      <c r="BE1090" s="3"/>
      <c r="BF1090" s="3"/>
      <c r="BG1090" s="3"/>
      <c r="BH1090" s="3"/>
      <c r="BI1090" s="3"/>
      <c r="BJ1090" s="3"/>
      <c r="BK1090" s="3"/>
      <c r="BL1090" s="3"/>
    </row>
    <row r="1091" spans="2:64" x14ac:dyDescent="0.2">
      <c r="B1091" s="38"/>
      <c r="C1091" s="40"/>
      <c r="D1091" s="40"/>
      <c r="E1091" s="40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Y1091" s="3"/>
      <c r="Z1091" s="3"/>
      <c r="AA1091" s="3"/>
      <c r="AB1091" s="3"/>
      <c r="AC1091" s="3"/>
      <c r="AD1091" s="3"/>
      <c r="AE1091" s="3"/>
      <c r="AF1091" s="3"/>
      <c r="AG1091" s="3"/>
      <c r="AH1091" s="3"/>
      <c r="AI1091" s="3"/>
      <c r="AJ1091" s="3"/>
      <c r="AK1091" s="3"/>
      <c r="AL1091" s="3"/>
      <c r="AM1091" s="3"/>
      <c r="AN1091" s="3"/>
      <c r="AO1091" s="3"/>
      <c r="AP1091" s="3"/>
      <c r="AQ1091" s="3"/>
      <c r="AR1091" s="3"/>
      <c r="AS1091" s="3"/>
      <c r="AT1091" s="3"/>
      <c r="AU1091" s="3"/>
      <c r="AV1091" s="3"/>
      <c r="AW1091" s="3"/>
      <c r="AX1091" s="3"/>
      <c r="AY1091" s="3"/>
      <c r="AZ1091" s="3"/>
      <c r="BA1091" s="3"/>
      <c r="BB1091" s="3"/>
      <c r="BC1091" s="3"/>
      <c r="BD1091" s="3"/>
      <c r="BE1091" s="3"/>
      <c r="BF1091" s="3"/>
      <c r="BG1091" s="3"/>
      <c r="BH1091" s="3"/>
      <c r="BI1091" s="3"/>
      <c r="BJ1091" s="3"/>
      <c r="BK1091" s="3"/>
      <c r="BL1091" s="3"/>
    </row>
    <row r="1092" spans="2:64" x14ac:dyDescent="0.2">
      <c r="B1092" s="38"/>
      <c r="C1092" s="40"/>
      <c r="D1092" s="40"/>
      <c r="E1092" s="40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  <c r="W1092" s="3"/>
      <c r="X1092" s="3"/>
      <c r="Y1092" s="3"/>
      <c r="Z1092" s="3"/>
      <c r="AA1092" s="3"/>
      <c r="AB1092" s="3"/>
      <c r="AC1092" s="3"/>
      <c r="AD1092" s="3"/>
      <c r="AE1092" s="3"/>
      <c r="AF1092" s="3"/>
      <c r="AG1092" s="3"/>
      <c r="AH1092" s="3"/>
      <c r="AI1092" s="3"/>
      <c r="AJ1092" s="3"/>
      <c r="AK1092" s="3"/>
      <c r="AL1092" s="3"/>
      <c r="AM1092" s="3"/>
      <c r="AN1092" s="3"/>
      <c r="AO1092" s="3"/>
      <c r="AP1092" s="3"/>
      <c r="AQ1092" s="3"/>
      <c r="AR1092" s="3"/>
      <c r="AS1092" s="3"/>
      <c r="AT1092" s="3"/>
      <c r="AU1092" s="3"/>
      <c r="AV1092" s="3"/>
      <c r="AW1092" s="3"/>
      <c r="AX1092" s="3"/>
      <c r="AY1092" s="3"/>
      <c r="AZ1092" s="3"/>
      <c r="BA1092" s="3"/>
      <c r="BB1092" s="3"/>
      <c r="BC1092" s="3"/>
      <c r="BD1092" s="3"/>
      <c r="BE1092" s="3"/>
      <c r="BF1092" s="3"/>
      <c r="BG1092" s="3"/>
      <c r="BH1092" s="3"/>
      <c r="BI1092" s="3"/>
      <c r="BJ1092" s="3"/>
      <c r="BK1092" s="3"/>
      <c r="BL1092" s="3"/>
    </row>
    <row r="1093" spans="2:64" x14ac:dyDescent="0.2">
      <c r="B1093" s="38"/>
      <c r="C1093" s="40"/>
      <c r="D1093" s="40"/>
      <c r="E1093" s="40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3"/>
      <c r="AF1093" s="3"/>
      <c r="AG1093" s="3"/>
      <c r="AH1093" s="3"/>
      <c r="AI1093" s="3"/>
      <c r="AJ1093" s="3"/>
      <c r="AK1093" s="3"/>
      <c r="AL1093" s="3"/>
      <c r="AM1093" s="3"/>
      <c r="AN1093" s="3"/>
      <c r="AO1093" s="3"/>
      <c r="AP1093" s="3"/>
      <c r="AQ1093" s="3"/>
      <c r="AR1093" s="3"/>
      <c r="AS1093" s="3"/>
      <c r="AT1093" s="3"/>
      <c r="AU1093" s="3"/>
      <c r="AV1093" s="3"/>
      <c r="AW1093" s="3"/>
      <c r="AX1093" s="3"/>
      <c r="AY1093" s="3"/>
      <c r="AZ1093" s="3"/>
      <c r="BA1093" s="3"/>
      <c r="BB1093" s="3"/>
      <c r="BC1093" s="3"/>
      <c r="BD1093" s="3"/>
      <c r="BE1093" s="3"/>
      <c r="BF1093" s="3"/>
      <c r="BG1093" s="3"/>
      <c r="BH1093" s="3"/>
      <c r="BI1093" s="3"/>
      <c r="BJ1093" s="3"/>
      <c r="BK1093" s="3"/>
      <c r="BL1093" s="3"/>
    </row>
    <row r="1094" spans="2:64" x14ac:dyDescent="0.2">
      <c r="B1094" s="38"/>
      <c r="C1094" s="40"/>
      <c r="D1094" s="40"/>
      <c r="E1094" s="40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/>
      <c r="W1094" s="3"/>
      <c r="X1094" s="3"/>
      <c r="Y1094" s="3"/>
      <c r="Z1094" s="3"/>
      <c r="AA1094" s="3"/>
      <c r="AB1094" s="3"/>
      <c r="AC1094" s="3"/>
      <c r="AD1094" s="3"/>
      <c r="AE1094" s="3"/>
      <c r="AF1094" s="3"/>
      <c r="AG1094" s="3"/>
      <c r="AH1094" s="3"/>
      <c r="AI1094" s="3"/>
      <c r="AJ1094" s="3"/>
      <c r="AK1094" s="3"/>
      <c r="AL1094" s="3"/>
      <c r="AM1094" s="3"/>
      <c r="AN1094" s="3"/>
      <c r="AO1094" s="3"/>
      <c r="AP1094" s="3"/>
      <c r="AQ1094" s="3"/>
      <c r="AR1094" s="3"/>
      <c r="AS1094" s="3"/>
      <c r="AT1094" s="3"/>
      <c r="AU1094" s="3"/>
      <c r="AV1094" s="3"/>
      <c r="AW1094" s="3"/>
      <c r="AX1094" s="3"/>
      <c r="AY1094" s="3"/>
      <c r="AZ1094" s="3"/>
      <c r="BA1094" s="3"/>
      <c r="BB1094" s="3"/>
      <c r="BC1094" s="3"/>
      <c r="BD1094" s="3"/>
      <c r="BE1094" s="3"/>
      <c r="BF1094" s="3"/>
      <c r="BG1094" s="3"/>
      <c r="BH1094" s="3"/>
      <c r="BI1094" s="3"/>
      <c r="BJ1094" s="3"/>
      <c r="BK1094" s="3"/>
      <c r="BL1094" s="3"/>
    </row>
    <row r="1095" spans="2:64" x14ac:dyDescent="0.2">
      <c r="B1095" s="38"/>
      <c r="C1095" s="40"/>
      <c r="D1095" s="40"/>
      <c r="E1095" s="40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3"/>
      <c r="AF1095" s="3"/>
      <c r="AG1095" s="3"/>
      <c r="AH1095" s="3"/>
      <c r="AI1095" s="3"/>
      <c r="AJ1095" s="3"/>
      <c r="AK1095" s="3"/>
      <c r="AL1095" s="3"/>
      <c r="AM1095" s="3"/>
      <c r="AN1095" s="3"/>
      <c r="AO1095" s="3"/>
      <c r="AP1095" s="3"/>
      <c r="AQ1095" s="3"/>
      <c r="AR1095" s="3"/>
      <c r="AS1095" s="3"/>
      <c r="AT1095" s="3"/>
      <c r="AU1095" s="3"/>
      <c r="AV1095" s="3"/>
      <c r="AW1095" s="3"/>
      <c r="AX1095" s="3"/>
      <c r="AY1095" s="3"/>
      <c r="AZ1095" s="3"/>
      <c r="BA1095" s="3"/>
      <c r="BB1095" s="3"/>
      <c r="BC1095" s="3"/>
      <c r="BD1095" s="3"/>
      <c r="BE1095" s="3"/>
      <c r="BF1095" s="3"/>
      <c r="BG1095" s="3"/>
      <c r="BH1095" s="3"/>
      <c r="BI1095" s="3"/>
      <c r="BJ1095" s="3"/>
      <c r="BK1095" s="3"/>
      <c r="BL1095" s="3"/>
    </row>
    <row r="1096" spans="2:64" x14ac:dyDescent="0.2">
      <c r="B1096" s="38"/>
      <c r="C1096" s="40"/>
      <c r="D1096" s="40"/>
      <c r="E1096" s="40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/>
      <c r="W1096" s="3"/>
      <c r="X1096" s="3"/>
      <c r="Y1096" s="3"/>
      <c r="Z1096" s="3"/>
      <c r="AA1096" s="3"/>
      <c r="AB1096" s="3"/>
      <c r="AC1096" s="3"/>
      <c r="AD1096" s="3"/>
      <c r="AE1096" s="3"/>
      <c r="AF1096" s="3"/>
      <c r="AG1096" s="3"/>
      <c r="AH1096" s="3"/>
      <c r="AI1096" s="3"/>
      <c r="AJ1096" s="3"/>
      <c r="AK1096" s="3"/>
      <c r="AL1096" s="3"/>
      <c r="AM1096" s="3"/>
      <c r="AN1096" s="3"/>
      <c r="AO1096" s="3"/>
      <c r="AP1096" s="3"/>
      <c r="AQ1096" s="3"/>
      <c r="AR1096" s="3"/>
      <c r="AS1096" s="3"/>
      <c r="AT1096" s="3"/>
      <c r="AU1096" s="3"/>
      <c r="AV1096" s="3"/>
      <c r="AW1096" s="3"/>
      <c r="AX1096" s="3"/>
      <c r="AY1096" s="3"/>
      <c r="AZ1096" s="3"/>
      <c r="BA1096" s="3"/>
      <c r="BB1096" s="3"/>
      <c r="BC1096" s="3"/>
      <c r="BD1096" s="3"/>
      <c r="BE1096" s="3"/>
      <c r="BF1096" s="3"/>
      <c r="BG1096" s="3"/>
      <c r="BH1096" s="3"/>
      <c r="BI1096" s="3"/>
      <c r="BJ1096" s="3"/>
      <c r="BK1096" s="3"/>
      <c r="BL1096" s="3"/>
    </row>
    <row r="1097" spans="2:64" x14ac:dyDescent="0.2">
      <c r="B1097" s="38"/>
      <c r="C1097" s="40"/>
      <c r="D1097" s="40"/>
      <c r="E1097" s="40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/>
      <c r="W1097" s="3"/>
      <c r="X1097" s="3"/>
      <c r="Y1097" s="3"/>
      <c r="Z1097" s="3"/>
      <c r="AA1097" s="3"/>
      <c r="AB1097" s="3"/>
      <c r="AC1097" s="3"/>
      <c r="AD1097" s="3"/>
      <c r="AE1097" s="3"/>
      <c r="AF1097" s="3"/>
      <c r="AG1097" s="3"/>
      <c r="AH1097" s="3"/>
      <c r="AI1097" s="3"/>
      <c r="AJ1097" s="3"/>
      <c r="AK1097" s="3"/>
      <c r="AL1097" s="3"/>
      <c r="AM1097" s="3"/>
      <c r="AN1097" s="3"/>
      <c r="AO1097" s="3"/>
      <c r="AP1097" s="3"/>
      <c r="AQ1097" s="3"/>
      <c r="AR1097" s="3"/>
      <c r="AS1097" s="3"/>
      <c r="AT1097" s="3"/>
      <c r="AU1097" s="3"/>
      <c r="AV1097" s="3"/>
      <c r="AW1097" s="3"/>
      <c r="AX1097" s="3"/>
      <c r="AY1097" s="3"/>
      <c r="AZ1097" s="3"/>
      <c r="BA1097" s="3"/>
      <c r="BB1097" s="3"/>
      <c r="BC1097" s="3"/>
      <c r="BD1097" s="3"/>
      <c r="BE1097" s="3"/>
      <c r="BF1097" s="3"/>
      <c r="BG1097" s="3"/>
      <c r="BH1097" s="3"/>
      <c r="BI1097" s="3"/>
      <c r="BJ1097" s="3"/>
      <c r="BK1097" s="3"/>
      <c r="BL1097" s="3"/>
    </row>
    <row r="1098" spans="2:64" x14ac:dyDescent="0.2">
      <c r="B1098" s="38"/>
      <c r="C1098" s="40"/>
      <c r="D1098" s="40"/>
      <c r="E1098" s="40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/>
      <c r="W1098" s="3"/>
      <c r="X1098" s="3"/>
      <c r="Y1098" s="3"/>
      <c r="Z1098" s="3"/>
      <c r="AA1098" s="3"/>
      <c r="AB1098" s="3"/>
      <c r="AC1098" s="3"/>
      <c r="AD1098" s="3"/>
      <c r="AE1098" s="3"/>
      <c r="AF1098" s="3"/>
      <c r="AG1098" s="3"/>
      <c r="AH1098" s="3"/>
      <c r="AI1098" s="3"/>
      <c r="AJ1098" s="3"/>
      <c r="AK1098" s="3"/>
      <c r="AL1098" s="3"/>
      <c r="AM1098" s="3"/>
      <c r="AN1098" s="3"/>
      <c r="AO1098" s="3"/>
      <c r="AP1098" s="3"/>
      <c r="AQ1098" s="3"/>
      <c r="AR1098" s="3"/>
      <c r="AS1098" s="3"/>
      <c r="AT1098" s="3"/>
      <c r="AU1098" s="3"/>
      <c r="AV1098" s="3"/>
      <c r="AW1098" s="3"/>
      <c r="AX1098" s="3"/>
      <c r="AY1098" s="3"/>
      <c r="AZ1098" s="3"/>
      <c r="BA1098" s="3"/>
      <c r="BB1098" s="3"/>
      <c r="BC1098" s="3"/>
      <c r="BD1098" s="3"/>
      <c r="BE1098" s="3"/>
      <c r="BF1098" s="3"/>
      <c r="BG1098" s="3"/>
      <c r="BH1098" s="3"/>
      <c r="BI1098" s="3"/>
      <c r="BJ1098" s="3"/>
      <c r="BK1098" s="3"/>
      <c r="BL1098" s="3"/>
    </row>
    <row r="1099" spans="2:64" x14ac:dyDescent="0.2">
      <c r="B1099" s="38"/>
      <c r="C1099" s="40"/>
      <c r="D1099" s="40"/>
      <c r="E1099" s="40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/>
      <c r="W1099" s="3"/>
      <c r="X1099" s="3"/>
      <c r="Y1099" s="3"/>
      <c r="Z1099" s="3"/>
      <c r="AA1099" s="3"/>
      <c r="AB1099" s="3"/>
      <c r="AC1099" s="3"/>
      <c r="AD1099" s="3"/>
      <c r="AE1099" s="3"/>
      <c r="AF1099" s="3"/>
      <c r="AG1099" s="3"/>
      <c r="AH1099" s="3"/>
      <c r="AI1099" s="3"/>
      <c r="AJ1099" s="3"/>
      <c r="AK1099" s="3"/>
      <c r="AL1099" s="3"/>
      <c r="AM1099" s="3"/>
      <c r="AN1099" s="3"/>
      <c r="AO1099" s="3"/>
      <c r="AP1099" s="3"/>
      <c r="AQ1099" s="3"/>
      <c r="AR1099" s="3"/>
      <c r="AS1099" s="3"/>
      <c r="AT1099" s="3"/>
      <c r="AU1099" s="3"/>
      <c r="AV1099" s="3"/>
      <c r="AW1099" s="3"/>
      <c r="AX1099" s="3"/>
      <c r="AY1099" s="3"/>
      <c r="AZ1099" s="3"/>
      <c r="BA1099" s="3"/>
      <c r="BB1099" s="3"/>
      <c r="BC1099" s="3"/>
      <c r="BD1099" s="3"/>
      <c r="BE1099" s="3"/>
      <c r="BF1099" s="3"/>
      <c r="BG1099" s="3"/>
      <c r="BH1099" s="3"/>
      <c r="BI1099" s="3"/>
      <c r="BJ1099" s="3"/>
      <c r="BK1099" s="3"/>
      <c r="BL1099" s="3"/>
    </row>
    <row r="1100" spans="2:64" x14ac:dyDescent="0.2">
      <c r="B1100" s="38"/>
      <c r="C1100" s="40"/>
      <c r="D1100" s="40"/>
      <c r="E1100" s="40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3"/>
      <c r="AF1100" s="3"/>
      <c r="AG1100" s="3"/>
      <c r="AH1100" s="3"/>
      <c r="AI1100" s="3"/>
      <c r="AJ1100" s="3"/>
      <c r="AK1100" s="3"/>
      <c r="AL1100" s="3"/>
      <c r="AM1100" s="3"/>
      <c r="AN1100" s="3"/>
      <c r="AO1100" s="3"/>
      <c r="AP1100" s="3"/>
      <c r="AQ1100" s="3"/>
      <c r="AR1100" s="3"/>
      <c r="AS1100" s="3"/>
      <c r="AT1100" s="3"/>
      <c r="AU1100" s="3"/>
      <c r="AV1100" s="3"/>
      <c r="AW1100" s="3"/>
      <c r="AX1100" s="3"/>
      <c r="AY1100" s="3"/>
      <c r="AZ1100" s="3"/>
      <c r="BA1100" s="3"/>
      <c r="BB1100" s="3"/>
      <c r="BC1100" s="3"/>
      <c r="BD1100" s="3"/>
      <c r="BE1100" s="3"/>
      <c r="BF1100" s="3"/>
      <c r="BG1100" s="3"/>
      <c r="BH1100" s="3"/>
      <c r="BI1100" s="3"/>
      <c r="BJ1100" s="3"/>
      <c r="BK1100" s="3"/>
      <c r="BL1100" s="3"/>
    </row>
    <row r="1101" spans="2:64" x14ac:dyDescent="0.2">
      <c r="B1101" s="38"/>
      <c r="C1101" s="40"/>
      <c r="D1101" s="40"/>
      <c r="E1101" s="40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3"/>
      <c r="AF1101" s="3"/>
      <c r="AG1101" s="3"/>
      <c r="AH1101" s="3"/>
      <c r="AI1101" s="3"/>
      <c r="AJ1101" s="3"/>
      <c r="AK1101" s="3"/>
      <c r="AL1101" s="3"/>
      <c r="AM1101" s="3"/>
      <c r="AN1101" s="3"/>
      <c r="AO1101" s="3"/>
      <c r="AP1101" s="3"/>
      <c r="AQ1101" s="3"/>
      <c r="AR1101" s="3"/>
      <c r="AS1101" s="3"/>
      <c r="AT1101" s="3"/>
      <c r="AU1101" s="3"/>
      <c r="AV1101" s="3"/>
      <c r="AW1101" s="3"/>
      <c r="AX1101" s="3"/>
      <c r="AY1101" s="3"/>
      <c r="AZ1101" s="3"/>
      <c r="BA1101" s="3"/>
      <c r="BB1101" s="3"/>
      <c r="BC1101" s="3"/>
      <c r="BD1101" s="3"/>
      <c r="BE1101" s="3"/>
      <c r="BF1101" s="3"/>
      <c r="BG1101" s="3"/>
      <c r="BH1101" s="3"/>
      <c r="BI1101" s="3"/>
      <c r="BJ1101" s="3"/>
      <c r="BK1101" s="3"/>
      <c r="BL1101" s="3"/>
    </row>
    <row r="1102" spans="2:64" x14ac:dyDescent="0.2">
      <c r="B1102" s="38"/>
      <c r="C1102" s="40"/>
      <c r="D1102" s="40"/>
      <c r="E1102" s="40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/>
      <c r="W1102" s="3"/>
      <c r="X1102" s="3"/>
      <c r="Y1102" s="3"/>
      <c r="Z1102" s="3"/>
      <c r="AA1102" s="3"/>
      <c r="AB1102" s="3"/>
      <c r="AC1102" s="3"/>
      <c r="AD1102" s="3"/>
      <c r="AE1102" s="3"/>
      <c r="AF1102" s="3"/>
      <c r="AG1102" s="3"/>
      <c r="AH1102" s="3"/>
      <c r="AI1102" s="3"/>
      <c r="AJ1102" s="3"/>
      <c r="AK1102" s="3"/>
      <c r="AL1102" s="3"/>
      <c r="AM1102" s="3"/>
      <c r="AN1102" s="3"/>
      <c r="AO1102" s="3"/>
      <c r="AP1102" s="3"/>
      <c r="AQ1102" s="3"/>
      <c r="AR1102" s="3"/>
      <c r="AS1102" s="3"/>
      <c r="AT1102" s="3"/>
      <c r="AU1102" s="3"/>
      <c r="AV1102" s="3"/>
      <c r="AW1102" s="3"/>
      <c r="AX1102" s="3"/>
      <c r="AY1102" s="3"/>
      <c r="AZ1102" s="3"/>
      <c r="BA1102" s="3"/>
      <c r="BB1102" s="3"/>
      <c r="BC1102" s="3"/>
      <c r="BD1102" s="3"/>
      <c r="BE1102" s="3"/>
      <c r="BF1102" s="3"/>
      <c r="BG1102" s="3"/>
      <c r="BH1102" s="3"/>
      <c r="BI1102" s="3"/>
      <c r="BJ1102" s="3"/>
      <c r="BK1102" s="3"/>
      <c r="BL1102" s="3"/>
    </row>
    <row r="1103" spans="2:64" x14ac:dyDescent="0.2">
      <c r="B1103" s="38"/>
      <c r="C1103" s="40"/>
      <c r="D1103" s="40"/>
      <c r="E1103" s="40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/>
      <c r="W1103" s="3"/>
      <c r="X1103" s="3"/>
      <c r="Y1103" s="3"/>
      <c r="Z1103" s="3"/>
      <c r="AA1103" s="3"/>
      <c r="AB1103" s="3"/>
      <c r="AC1103" s="3"/>
      <c r="AD1103" s="3"/>
      <c r="AE1103" s="3"/>
      <c r="AF1103" s="3"/>
      <c r="AG1103" s="3"/>
      <c r="AH1103" s="3"/>
      <c r="AI1103" s="3"/>
      <c r="AJ1103" s="3"/>
      <c r="AK1103" s="3"/>
      <c r="AL1103" s="3"/>
      <c r="AM1103" s="3"/>
      <c r="AN1103" s="3"/>
      <c r="AO1103" s="3"/>
      <c r="AP1103" s="3"/>
      <c r="AQ1103" s="3"/>
      <c r="AR1103" s="3"/>
      <c r="AS1103" s="3"/>
      <c r="AT1103" s="3"/>
      <c r="AU1103" s="3"/>
      <c r="AV1103" s="3"/>
      <c r="AW1103" s="3"/>
      <c r="AX1103" s="3"/>
      <c r="AY1103" s="3"/>
      <c r="AZ1103" s="3"/>
      <c r="BA1103" s="3"/>
      <c r="BB1103" s="3"/>
      <c r="BC1103" s="3"/>
      <c r="BD1103" s="3"/>
      <c r="BE1103" s="3"/>
      <c r="BF1103" s="3"/>
      <c r="BG1103" s="3"/>
      <c r="BH1103" s="3"/>
      <c r="BI1103" s="3"/>
      <c r="BJ1103" s="3"/>
      <c r="BK1103" s="3"/>
      <c r="BL1103" s="3"/>
    </row>
    <row r="1104" spans="2:64" x14ac:dyDescent="0.2">
      <c r="B1104" s="38"/>
      <c r="C1104" s="40"/>
      <c r="D1104" s="40"/>
      <c r="E1104" s="40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/>
      <c r="W1104" s="3"/>
      <c r="X1104" s="3"/>
      <c r="Y1104" s="3"/>
      <c r="Z1104" s="3"/>
      <c r="AA1104" s="3"/>
      <c r="AB1104" s="3"/>
      <c r="AC1104" s="3"/>
      <c r="AD1104" s="3"/>
      <c r="AE1104" s="3"/>
      <c r="AF1104" s="3"/>
      <c r="AG1104" s="3"/>
      <c r="AH1104" s="3"/>
      <c r="AI1104" s="3"/>
      <c r="AJ1104" s="3"/>
      <c r="AK1104" s="3"/>
      <c r="AL1104" s="3"/>
      <c r="AM1104" s="3"/>
      <c r="AN1104" s="3"/>
      <c r="AO1104" s="3"/>
      <c r="AP1104" s="3"/>
      <c r="AQ1104" s="3"/>
      <c r="AR1104" s="3"/>
      <c r="AS1104" s="3"/>
      <c r="AT1104" s="3"/>
      <c r="AU1104" s="3"/>
      <c r="AV1104" s="3"/>
      <c r="AW1104" s="3"/>
      <c r="AX1104" s="3"/>
      <c r="AY1104" s="3"/>
      <c r="AZ1104" s="3"/>
      <c r="BA1104" s="3"/>
      <c r="BB1104" s="3"/>
      <c r="BC1104" s="3"/>
      <c r="BD1104" s="3"/>
      <c r="BE1104" s="3"/>
      <c r="BF1104" s="3"/>
      <c r="BG1104" s="3"/>
      <c r="BH1104" s="3"/>
      <c r="BI1104" s="3"/>
      <c r="BJ1104" s="3"/>
      <c r="BK1104" s="3"/>
      <c r="BL1104" s="3"/>
    </row>
    <row r="1105" spans="2:64" x14ac:dyDescent="0.2">
      <c r="B1105" s="38"/>
      <c r="C1105" s="40"/>
      <c r="D1105" s="40"/>
      <c r="E1105" s="40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3"/>
      <c r="AF1105" s="3"/>
      <c r="AG1105" s="3"/>
      <c r="AH1105" s="3"/>
      <c r="AI1105" s="3"/>
      <c r="AJ1105" s="3"/>
      <c r="AK1105" s="3"/>
      <c r="AL1105" s="3"/>
      <c r="AM1105" s="3"/>
      <c r="AN1105" s="3"/>
      <c r="AO1105" s="3"/>
      <c r="AP1105" s="3"/>
      <c r="AQ1105" s="3"/>
      <c r="AR1105" s="3"/>
      <c r="AS1105" s="3"/>
      <c r="AT1105" s="3"/>
      <c r="AU1105" s="3"/>
      <c r="AV1105" s="3"/>
      <c r="AW1105" s="3"/>
      <c r="AX1105" s="3"/>
      <c r="AY1105" s="3"/>
      <c r="AZ1105" s="3"/>
      <c r="BA1105" s="3"/>
      <c r="BB1105" s="3"/>
      <c r="BC1105" s="3"/>
      <c r="BD1105" s="3"/>
      <c r="BE1105" s="3"/>
      <c r="BF1105" s="3"/>
      <c r="BG1105" s="3"/>
      <c r="BH1105" s="3"/>
      <c r="BI1105" s="3"/>
      <c r="BJ1105" s="3"/>
      <c r="BK1105" s="3"/>
      <c r="BL1105" s="3"/>
    </row>
    <row r="1106" spans="2:64" x14ac:dyDescent="0.2">
      <c r="B1106" s="38"/>
      <c r="C1106" s="40"/>
      <c r="D1106" s="40"/>
      <c r="E1106" s="40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/>
      <c r="W1106" s="3"/>
      <c r="X1106" s="3"/>
      <c r="Y1106" s="3"/>
      <c r="Z1106" s="3"/>
      <c r="AA1106" s="3"/>
      <c r="AB1106" s="3"/>
      <c r="AC1106" s="3"/>
      <c r="AD1106" s="3"/>
      <c r="AE1106" s="3"/>
      <c r="AF1106" s="3"/>
      <c r="AG1106" s="3"/>
      <c r="AH1106" s="3"/>
      <c r="AI1106" s="3"/>
      <c r="AJ1106" s="3"/>
      <c r="AK1106" s="3"/>
      <c r="AL1106" s="3"/>
      <c r="AM1106" s="3"/>
      <c r="AN1106" s="3"/>
      <c r="AO1106" s="3"/>
      <c r="AP1106" s="3"/>
      <c r="AQ1106" s="3"/>
      <c r="AR1106" s="3"/>
      <c r="AS1106" s="3"/>
      <c r="AT1106" s="3"/>
      <c r="AU1106" s="3"/>
      <c r="AV1106" s="3"/>
      <c r="AW1106" s="3"/>
      <c r="AX1106" s="3"/>
      <c r="AY1106" s="3"/>
      <c r="AZ1106" s="3"/>
      <c r="BA1106" s="3"/>
      <c r="BB1106" s="3"/>
      <c r="BC1106" s="3"/>
      <c r="BD1106" s="3"/>
      <c r="BE1106" s="3"/>
      <c r="BF1106" s="3"/>
      <c r="BG1106" s="3"/>
      <c r="BH1106" s="3"/>
      <c r="BI1106" s="3"/>
      <c r="BJ1106" s="3"/>
      <c r="BK1106" s="3"/>
      <c r="BL1106" s="3"/>
    </row>
    <row r="1107" spans="2:64" x14ac:dyDescent="0.2">
      <c r="B1107" s="38"/>
      <c r="C1107" s="40"/>
      <c r="D1107" s="40"/>
      <c r="E1107" s="40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/>
      <c r="W1107" s="3"/>
      <c r="X1107" s="3"/>
      <c r="Y1107" s="3"/>
      <c r="Z1107" s="3"/>
      <c r="AA1107" s="3"/>
      <c r="AB1107" s="3"/>
      <c r="AC1107" s="3"/>
      <c r="AD1107" s="3"/>
      <c r="AE1107" s="3"/>
      <c r="AF1107" s="3"/>
      <c r="AG1107" s="3"/>
      <c r="AH1107" s="3"/>
      <c r="AI1107" s="3"/>
      <c r="AJ1107" s="3"/>
      <c r="AK1107" s="3"/>
      <c r="AL1107" s="3"/>
      <c r="AM1107" s="3"/>
      <c r="AN1107" s="3"/>
      <c r="AO1107" s="3"/>
      <c r="AP1107" s="3"/>
      <c r="AQ1107" s="3"/>
      <c r="AR1107" s="3"/>
      <c r="AS1107" s="3"/>
      <c r="AT1107" s="3"/>
      <c r="AU1107" s="3"/>
      <c r="AV1107" s="3"/>
      <c r="AW1107" s="3"/>
      <c r="AX1107" s="3"/>
      <c r="AY1107" s="3"/>
      <c r="AZ1107" s="3"/>
      <c r="BA1107" s="3"/>
      <c r="BB1107" s="3"/>
      <c r="BC1107" s="3"/>
      <c r="BD1107" s="3"/>
      <c r="BE1107" s="3"/>
      <c r="BF1107" s="3"/>
      <c r="BG1107" s="3"/>
      <c r="BH1107" s="3"/>
      <c r="BI1107" s="3"/>
      <c r="BJ1107" s="3"/>
      <c r="BK1107" s="3"/>
      <c r="BL1107" s="3"/>
    </row>
    <row r="1108" spans="2:64" x14ac:dyDescent="0.2">
      <c r="B1108" s="38"/>
      <c r="C1108" s="40"/>
      <c r="D1108" s="40"/>
      <c r="E1108" s="40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3"/>
      <c r="AF1108" s="3"/>
      <c r="AG1108" s="3"/>
      <c r="AH1108" s="3"/>
      <c r="AI1108" s="3"/>
      <c r="AJ1108" s="3"/>
      <c r="AK1108" s="3"/>
      <c r="AL1108" s="3"/>
      <c r="AM1108" s="3"/>
      <c r="AN1108" s="3"/>
      <c r="AO1108" s="3"/>
      <c r="AP1108" s="3"/>
      <c r="AQ1108" s="3"/>
      <c r="AR1108" s="3"/>
      <c r="AS1108" s="3"/>
      <c r="AT1108" s="3"/>
      <c r="AU1108" s="3"/>
      <c r="AV1108" s="3"/>
      <c r="AW1108" s="3"/>
      <c r="AX1108" s="3"/>
      <c r="AY1108" s="3"/>
      <c r="AZ1108" s="3"/>
      <c r="BA1108" s="3"/>
      <c r="BB1108" s="3"/>
      <c r="BC1108" s="3"/>
      <c r="BD1108" s="3"/>
      <c r="BE1108" s="3"/>
      <c r="BF1108" s="3"/>
      <c r="BG1108" s="3"/>
      <c r="BH1108" s="3"/>
      <c r="BI1108" s="3"/>
      <c r="BJ1108" s="3"/>
      <c r="BK1108" s="3"/>
      <c r="BL1108" s="3"/>
    </row>
    <row r="1109" spans="2:64" x14ac:dyDescent="0.2">
      <c r="B1109" s="38"/>
      <c r="C1109" s="40"/>
      <c r="D1109" s="40"/>
      <c r="E1109" s="40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/>
      <c r="W1109" s="3"/>
      <c r="X1109" s="3"/>
      <c r="Y1109" s="3"/>
      <c r="Z1109" s="3"/>
      <c r="AA1109" s="3"/>
      <c r="AB1109" s="3"/>
      <c r="AC1109" s="3"/>
      <c r="AD1109" s="3"/>
      <c r="AE1109" s="3"/>
      <c r="AF1109" s="3"/>
      <c r="AG1109" s="3"/>
      <c r="AH1109" s="3"/>
      <c r="AI1109" s="3"/>
      <c r="AJ1109" s="3"/>
      <c r="AK1109" s="3"/>
      <c r="AL1109" s="3"/>
      <c r="AM1109" s="3"/>
      <c r="AN1109" s="3"/>
      <c r="AO1109" s="3"/>
      <c r="AP1109" s="3"/>
      <c r="AQ1109" s="3"/>
      <c r="AR1109" s="3"/>
      <c r="AS1109" s="3"/>
      <c r="AT1109" s="3"/>
      <c r="AU1109" s="3"/>
      <c r="AV1109" s="3"/>
      <c r="AW1109" s="3"/>
      <c r="AX1109" s="3"/>
      <c r="AY1109" s="3"/>
      <c r="AZ1109" s="3"/>
      <c r="BA1109" s="3"/>
      <c r="BB1109" s="3"/>
      <c r="BC1109" s="3"/>
      <c r="BD1109" s="3"/>
      <c r="BE1109" s="3"/>
      <c r="BF1109" s="3"/>
      <c r="BG1109" s="3"/>
      <c r="BH1109" s="3"/>
      <c r="BI1109" s="3"/>
      <c r="BJ1109" s="3"/>
      <c r="BK1109" s="3"/>
      <c r="BL1109" s="3"/>
    </row>
    <row r="1110" spans="2:64" x14ac:dyDescent="0.2">
      <c r="B1110" s="38"/>
      <c r="C1110" s="40"/>
      <c r="D1110" s="40"/>
      <c r="E1110" s="40"/>
      <c r="F1110" s="3"/>
      <c r="G1110" s="3"/>
      <c r="H1110" s="3"/>
      <c r="I1110" s="3"/>
      <c r="J1110" s="3"/>
      <c r="K1110" s="3"/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/>
      <c r="W1110" s="3"/>
      <c r="X1110" s="3"/>
      <c r="Y1110" s="3"/>
      <c r="Z1110" s="3"/>
      <c r="AA1110" s="3"/>
      <c r="AB1110" s="3"/>
      <c r="AC1110" s="3"/>
      <c r="AD1110" s="3"/>
      <c r="AE1110" s="3"/>
      <c r="AF1110" s="3"/>
      <c r="AG1110" s="3"/>
      <c r="AH1110" s="3"/>
      <c r="AI1110" s="3"/>
      <c r="AJ1110" s="3"/>
      <c r="AK1110" s="3"/>
      <c r="AL1110" s="3"/>
      <c r="AM1110" s="3"/>
      <c r="AN1110" s="3"/>
      <c r="AO1110" s="3"/>
      <c r="AP1110" s="3"/>
      <c r="AQ1110" s="3"/>
      <c r="AR1110" s="3"/>
      <c r="AS1110" s="3"/>
      <c r="AT1110" s="3"/>
      <c r="AU1110" s="3"/>
      <c r="AV1110" s="3"/>
      <c r="AW1110" s="3"/>
      <c r="AX1110" s="3"/>
      <c r="AY1110" s="3"/>
      <c r="AZ1110" s="3"/>
      <c r="BA1110" s="3"/>
      <c r="BB1110" s="3"/>
      <c r="BC1110" s="3"/>
      <c r="BD1110" s="3"/>
      <c r="BE1110" s="3"/>
      <c r="BF1110" s="3"/>
      <c r="BG1110" s="3"/>
      <c r="BH1110" s="3"/>
      <c r="BI1110" s="3"/>
      <c r="BJ1110" s="3"/>
      <c r="BK1110" s="3"/>
      <c r="BL1110" s="3"/>
    </row>
    <row r="1111" spans="2:64" x14ac:dyDescent="0.2">
      <c r="B1111" s="38"/>
      <c r="C1111" s="40"/>
      <c r="D1111" s="40"/>
      <c r="E1111" s="40"/>
      <c r="F1111" s="3"/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/>
      <c r="W1111" s="3"/>
      <c r="X1111" s="3"/>
      <c r="Y1111" s="3"/>
      <c r="Z1111" s="3"/>
      <c r="AA1111" s="3"/>
      <c r="AB1111" s="3"/>
      <c r="AC1111" s="3"/>
      <c r="AD1111" s="3"/>
      <c r="AE1111" s="3"/>
      <c r="AF1111" s="3"/>
      <c r="AG1111" s="3"/>
      <c r="AH1111" s="3"/>
      <c r="AI1111" s="3"/>
      <c r="AJ1111" s="3"/>
      <c r="AK1111" s="3"/>
      <c r="AL1111" s="3"/>
      <c r="AM1111" s="3"/>
      <c r="AN1111" s="3"/>
      <c r="AO1111" s="3"/>
      <c r="AP1111" s="3"/>
      <c r="AQ1111" s="3"/>
      <c r="AR1111" s="3"/>
      <c r="AS1111" s="3"/>
      <c r="AT1111" s="3"/>
      <c r="AU1111" s="3"/>
      <c r="AV1111" s="3"/>
      <c r="AW1111" s="3"/>
      <c r="AX1111" s="3"/>
      <c r="AY1111" s="3"/>
      <c r="AZ1111" s="3"/>
      <c r="BA1111" s="3"/>
      <c r="BB1111" s="3"/>
      <c r="BC1111" s="3"/>
      <c r="BD1111" s="3"/>
      <c r="BE1111" s="3"/>
      <c r="BF1111" s="3"/>
      <c r="BG1111" s="3"/>
      <c r="BH1111" s="3"/>
      <c r="BI1111" s="3"/>
      <c r="BJ1111" s="3"/>
      <c r="BK1111" s="3"/>
      <c r="BL1111" s="3"/>
    </row>
    <row r="1112" spans="2:64" x14ac:dyDescent="0.2">
      <c r="B1112" s="38"/>
      <c r="C1112" s="40"/>
      <c r="D1112" s="40"/>
      <c r="E1112" s="40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/>
      <c r="W1112" s="3"/>
      <c r="X1112" s="3"/>
      <c r="Y1112" s="3"/>
      <c r="Z1112" s="3"/>
      <c r="AA1112" s="3"/>
      <c r="AB1112" s="3"/>
      <c r="AC1112" s="3"/>
      <c r="AD1112" s="3"/>
      <c r="AE1112" s="3"/>
      <c r="AF1112" s="3"/>
      <c r="AG1112" s="3"/>
      <c r="AH1112" s="3"/>
      <c r="AI1112" s="3"/>
      <c r="AJ1112" s="3"/>
      <c r="AK1112" s="3"/>
      <c r="AL1112" s="3"/>
      <c r="AM1112" s="3"/>
      <c r="AN1112" s="3"/>
      <c r="AO1112" s="3"/>
      <c r="AP1112" s="3"/>
      <c r="AQ1112" s="3"/>
      <c r="AR1112" s="3"/>
      <c r="AS1112" s="3"/>
      <c r="AT1112" s="3"/>
      <c r="AU1112" s="3"/>
      <c r="AV1112" s="3"/>
      <c r="AW1112" s="3"/>
      <c r="AX1112" s="3"/>
      <c r="AY1112" s="3"/>
      <c r="AZ1112" s="3"/>
      <c r="BA1112" s="3"/>
      <c r="BB1112" s="3"/>
      <c r="BC1112" s="3"/>
      <c r="BD1112" s="3"/>
      <c r="BE1112" s="3"/>
      <c r="BF1112" s="3"/>
      <c r="BG1112" s="3"/>
      <c r="BH1112" s="3"/>
      <c r="BI1112" s="3"/>
      <c r="BJ1112" s="3"/>
      <c r="BK1112" s="3"/>
      <c r="BL1112" s="3"/>
    </row>
    <row r="1113" spans="2:64" x14ac:dyDescent="0.2">
      <c r="B1113" s="38"/>
      <c r="C1113" s="40"/>
      <c r="D1113" s="40"/>
      <c r="E1113" s="40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/>
      <c r="W1113" s="3"/>
      <c r="X1113" s="3"/>
      <c r="Y1113" s="3"/>
      <c r="Z1113" s="3"/>
      <c r="AA1113" s="3"/>
      <c r="AB1113" s="3"/>
      <c r="AC1113" s="3"/>
      <c r="AD1113" s="3"/>
      <c r="AE1113" s="3"/>
      <c r="AF1113" s="3"/>
      <c r="AG1113" s="3"/>
      <c r="AH1113" s="3"/>
      <c r="AI1113" s="3"/>
      <c r="AJ1113" s="3"/>
      <c r="AK1113" s="3"/>
      <c r="AL1113" s="3"/>
      <c r="AM1113" s="3"/>
      <c r="AN1113" s="3"/>
      <c r="AO1113" s="3"/>
      <c r="AP1113" s="3"/>
      <c r="AQ1113" s="3"/>
      <c r="AR1113" s="3"/>
      <c r="AS1113" s="3"/>
      <c r="AT1113" s="3"/>
      <c r="AU1113" s="3"/>
      <c r="AV1113" s="3"/>
      <c r="AW1113" s="3"/>
      <c r="AX1113" s="3"/>
      <c r="AY1113" s="3"/>
      <c r="AZ1113" s="3"/>
      <c r="BA1113" s="3"/>
      <c r="BB1113" s="3"/>
      <c r="BC1113" s="3"/>
      <c r="BD1113" s="3"/>
      <c r="BE1113" s="3"/>
      <c r="BF1113" s="3"/>
      <c r="BG1113" s="3"/>
      <c r="BH1113" s="3"/>
      <c r="BI1113" s="3"/>
      <c r="BJ1113" s="3"/>
      <c r="BK1113" s="3"/>
      <c r="BL1113" s="3"/>
    </row>
    <row r="1114" spans="2:64" x14ac:dyDescent="0.2">
      <c r="B1114" s="38"/>
      <c r="C1114" s="40"/>
      <c r="D1114" s="40"/>
      <c r="E1114" s="40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/>
      <c r="W1114" s="3"/>
      <c r="X1114" s="3"/>
      <c r="Y1114" s="3"/>
      <c r="Z1114" s="3"/>
      <c r="AA1114" s="3"/>
      <c r="AB1114" s="3"/>
      <c r="AC1114" s="3"/>
      <c r="AD1114" s="3"/>
      <c r="AE1114" s="3"/>
      <c r="AF1114" s="3"/>
      <c r="AG1114" s="3"/>
      <c r="AH1114" s="3"/>
      <c r="AI1114" s="3"/>
      <c r="AJ1114" s="3"/>
      <c r="AK1114" s="3"/>
      <c r="AL1114" s="3"/>
      <c r="AM1114" s="3"/>
      <c r="AN1114" s="3"/>
      <c r="AO1114" s="3"/>
      <c r="AP1114" s="3"/>
      <c r="AQ1114" s="3"/>
      <c r="AR1114" s="3"/>
      <c r="AS1114" s="3"/>
      <c r="AT1114" s="3"/>
      <c r="AU1114" s="3"/>
      <c r="AV1114" s="3"/>
      <c r="AW1114" s="3"/>
      <c r="AX1114" s="3"/>
      <c r="AY1114" s="3"/>
      <c r="AZ1114" s="3"/>
      <c r="BA1114" s="3"/>
      <c r="BB1114" s="3"/>
      <c r="BC1114" s="3"/>
      <c r="BD1114" s="3"/>
      <c r="BE1114" s="3"/>
      <c r="BF1114" s="3"/>
      <c r="BG1114" s="3"/>
      <c r="BH1114" s="3"/>
      <c r="BI1114" s="3"/>
      <c r="BJ1114" s="3"/>
      <c r="BK1114" s="3"/>
      <c r="BL1114" s="3"/>
    </row>
    <row r="1115" spans="2:64" x14ac:dyDescent="0.2">
      <c r="B1115" s="38"/>
      <c r="C1115" s="40"/>
      <c r="D1115" s="40"/>
      <c r="E1115" s="40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3"/>
      <c r="AF1115" s="3"/>
      <c r="AG1115" s="3"/>
      <c r="AH1115" s="3"/>
      <c r="AI1115" s="3"/>
      <c r="AJ1115" s="3"/>
      <c r="AK1115" s="3"/>
      <c r="AL1115" s="3"/>
      <c r="AM1115" s="3"/>
      <c r="AN1115" s="3"/>
      <c r="AO1115" s="3"/>
      <c r="AP1115" s="3"/>
      <c r="AQ1115" s="3"/>
      <c r="AR1115" s="3"/>
      <c r="AS1115" s="3"/>
      <c r="AT1115" s="3"/>
      <c r="AU1115" s="3"/>
      <c r="AV1115" s="3"/>
      <c r="AW1115" s="3"/>
      <c r="AX1115" s="3"/>
      <c r="AY1115" s="3"/>
      <c r="AZ1115" s="3"/>
      <c r="BA1115" s="3"/>
      <c r="BB1115" s="3"/>
      <c r="BC1115" s="3"/>
      <c r="BD1115" s="3"/>
      <c r="BE1115" s="3"/>
      <c r="BF1115" s="3"/>
      <c r="BG1115" s="3"/>
      <c r="BH1115" s="3"/>
      <c r="BI1115" s="3"/>
      <c r="BJ1115" s="3"/>
      <c r="BK1115" s="3"/>
      <c r="BL1115" s="3"/>
    </row>
    <row r="1116" spans="2:64" x14ac:dyDescent="0.2">
      <c r="B1116" s="38"/>
      <c r="C1116" s="40"/>
      <c r="D1116" s="40"/>
      <c r="E1116" s="40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/>
      <c r="W1116" s="3"/>
      <c r="X1116" s="3"/>
      <c r="Y1116" s="3"/>
      <c r="Z1116" s="3"/>
      <c r="AA1116" s="3"/>
      <c r="AB1116" s="3"/>
      <c r="AC1116" s="3"/>
      <c r="AD1116" s="3"/>
      <c r="AE1116" s="3"/>
      <c r="AF1116" s="3"/>
      <c r="AG1116" s="3"/>
      <c r="AH1116" s="3"/>
      <c r="AI1116" s="3"/>
      <c r="AJ1116" s="3"/>
      <c r="AK1116" s="3"/>
      <c r="AL1116" s="3"/>
      <c r="AM1116" s="3"/>
      <c r="AN1116" s="3"/>
      <c r="AO1116" s="3"/>
      <c r="AP1116" s="3"/>
      <c r="AQ1116" s="3"/>
      <c r="AR1116" s="3"/>
      <c r="AS1116" s="3"/>
      <c r="AT1116" s="3"/>
      <c r="AU1116" s="3"/>
      <c r="AV1116" s="3"/>
      <c r="AW1116" s="3"/>
      <c r="AX1116" s="3"/>
      <c r="AY1116" s="3"/>
      <c r="AZ1116" s="3"/>
      <c r="BA1116" s="3"/>
      <c r="BB1116" s="3"/>
      <c r="BC1116" s="3"/>
      <c r="BD1116" s="3"/>
      <c r="BE1116" s="3"/>
      <c r="BF1116" s="3"/>
      <c r="BG1116" s="3"/>
      <c r="BH1116" s="3"/>
      <c r="BI1116" s="3"/>
      <c r="BJ1116" s="3"/>
      <c r="BK1116" s="3"/>
      <c r="BL1116" s="3"/>
    </row>
    <row r="1117" spans="2:64" x14ac:dyDescent="0.2">
      <c r="B1117" s="38"/>
      <c r="C1117" s="40"/>
      <c r="D1117" s="40"/>
      <c r="E1117" s="40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/>
      <c r="W1117" s="3"/>
      <c r="X1117" s="3"/>
      <c r="Y1117" s="3"/>
      <c r="Z1117" s="3"/>
      <c r="AA1117" s="3"/>
      <c r="AB1117" s="3"/>
      <c r="AC1117" s="3"/>
      <c r="AD1117" s="3"/>
      <c r="AE1117" s="3"/>
      <c r="AF1117" s="3"/>
      <c r="AG1117" s="3"/>
      <c r="AH1117" s="3"/>
      <c r="AI1117" s="3"/>
      <c r="AJ1117" s="3"/>
      <c r="AK1117" s="3"/>
      <c r="AL1117" s="3"/>
      <c r="AM1117" s="3"/>
      <c r="AN1117" s="3"/>
      <c r="AO1117" s="3"/>
      <c r="AP1117" s="3"/>
      <c r="AQ1117" s="3"/>
      <c r="AR1117" s="3"/>
      <c r="AS1117" s="3"/>
      <c r="AT1117" s="3"/>
      <c r="AU1117" s="3"/>
      <c r="AV1117" s="3"/>
      <c r="AW1117" s="3"/>
      <c r="AX1117" s="3"/>
      <c r="AY1117" s="3"/>
      <c r="AZ1117" s="3"/>
      <c r="BA1117" s="3"/>
      <c r="BB1117" s="3"/>
      <c r="BC1117" s="3"/>
      <c r="BD1117" s="3"/>
      <c r="BE1117" s="3"/>
      <c r="BF1117" s="3"/>
      <c r="BG1117" s="3"/>
      <c r="BH1117" s="3"/>
      <c r="BI1117" s="3"/>
      <c r="BJ1117" s="3"/>
      <c r="BK1117" s="3"/>
      <c r="BL1117" s="3"/>
    </row>
    <row r="1118" spans="2:64" x14ac:dyDescent="0.2">
      <c r="B1118" s="38"/>
      <c r="C1118" s="40"/>
      <c r="D1118" s="40"/>
      <c r="E1118" s="40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/>
      <c r="W1118" s="3"/>
      <c r="X1118" s="3"/>
      <c r="Y1118" s="3"/>
      <c r="Z1118" s="3"/>
      <c r="AA1118" s="3"/>
      <c r="AB1118" s="3"/>
      <c r="AC1118" s="3"/>
      <c r="AD1118" s="3"/>
      <c r="AE1118" s="3"/>
      <c r="AF1118" s="3"/>
      <c r="AG1118" s="3"/>
      <c r="AH1118" s="3"/>
      <c r="AI1118" s="3"/>
      <c r="AJ1118" s="3"/>
      <c r="AK1118" s="3"/>
      <c r="AL1118" s="3"/>
      <c r="AM1118" s="3"/>
      <c r="AN1118" s="3"/>
      <c r="AO1118" s="3"/>
      <c r="AP1118" s="3"/>
      <c r="AQ1118" s="3"/>
      <c r="AR1118" s="3"/>
      <c r="AS1118" s="3"/>
      <c r="AT1118" s="3"/>
      <c r="AU1118" s="3"/>
      <c r="AV1118" s="3"/>
      <c r="AW1118" s="3"/>
      <c r="AX1118" s="3"/>
      <c r="AY1118" s="3"/>
      <c r="AZ1118" s="3"/>
      <c r="BA1118" s="3"/>
      <c r="BB1118" s="3"/>
      <c r="BC1118" s="3"/>
      <c r="BD1118" s="3"/>
      <c r="BE1118" s="3"/>
      <c r="BF1118" s="3"/>
      <c r="BG1118" s="3"/>
      <c r="BH1118" s="3"/>
      <c r="BI1118" s="3"/>
      <c r="BJ1118" s="3"/>
      <c r="BK1118" s="3"/>
      <c r="BL1118" s="3"/>
    </row>
    <row r="1119" spans="2:64" x14ac:dyDescent="0.2">
      <c r="B1119" s="38"/>
      <c r="C1119" s="40"/>
      <c r="D1119" s="40"/>
      <c r="E1119" s="40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Q1119" s="3"/>
      <c r="R1119" s="3"/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3"/>
      <c r="AF1119" s="3"/>
      <c r="AG1119" s="3"/>
      <c r="AH1119" s="3"/>
      <c r="AI1119" s="3"/>
      <c r="AJ1119" s="3"/>
      <c r="AK1119" s="3"/>
      <c r="AL1119" s="3"/>
      <c r="AM1119" s="3"/>
      <c r="AN1119" s="3"/>
      <c r="AO1119" s="3"/>
      <c r="AP1119" s="3"/>
      <c r="AQ1119" s="3"/>
      <c r="AR1119" s="3"/>
      <c r="AS1119" s="3"/>
      <c r="AT1119" s="3"/>
      <c r="AU1119" s="3"/>
      <c r="AV1119" s="3"/>
      <c r="AW1119" s="3"/>
      <c r="AX1119" s="3"/>
      <c r="AY1119" s="3"/>
      <c r="AZ1119" s="3"/>
      <c r="BA1119" s="3"/>
      <c r="BB1119" s="3"/>
      <c r="BC1119" s="3"/>
      <c r="BD1119" s="3"/>
      <c r="BE1119" s="3"/>
      <c r="BF1119" s="3"/>
      <c r="BG1119" s="3"/>
      <c r="BH1119" s="3"/>
      <c r="BI1119" s="3"/>
      <c r="BJ1119" s="3"/>
      <c r="BK1119" s="3"/>
      <c r="BL1119" s="3"/>
    </row>
    <row r="1120" spans="2:64" x14ac:dyDescent="0.2">
      <c r="B1120" s="38"/>
      <c r="C1120" s="40"/>
      <c r="D1120" s="40"/>
      <c r="E1120" s="40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/>
      <c r="W1120" s="3"/>
      <c r="X1120" s="3"/>
      <c r="Y1120" s="3"/>
      <c r="Z1120" s="3"/>
      <c r="AA1120" s="3"/>
      <c r="AB1120" s="3"/>
      <c r="AC1120" s="3"/>
      <c r="AD1120" s="3"/>
      <c r="AE1120" s="3"/>
      <c r="AF1120" s="3"/>
      <c r="AG1120" s="3"/>
      <c r="AH1120" s="3"/>
      <c r="AI1120" s="3"/>
      <c r="AJ1120" s="3"/>
      <c r="AK1120" s="3"/>
      <c r="AL1120" s="3"/>
      <c r="AM1120" s="3"/>
      <c r="AN1120" s="3"/>
      <c r="AO1120" s="3"/>
      <c r="AP1120" s="3"/>
      <c r="AQ1120" s="3"/>
      <c r="AR1120" s="3"/>
      <c r="AS1120" s="3"/>
      <c r="AT1120" s="3"/>
      <c r="AU1120" s="3"/>
      <c r="AV1120" s="3"/>
      <c r="AW1120" s="3"/>
      <c r="AX1120" s="3"/>
      <c r="AY1120" s="3"/>
      <c r="AZ1120" s="3"/>
      <c r="BA1120" s="3"/>
      <c r="BB1120" s="3"/>
      <c r="BC1120" s="3"/>
      <c r="BD1120" s="3"/>
      <c r="BE1120" s="3"/>
      <c r="BF1120" s="3"/>
      <c r="BG1120" s="3"/>
      <c r="BH1120" s="3"/>
      <c r="BI1120" s="3"/>
      <c r="BJ1120" s="3"/>
      <c r="BK1120" s="3"/>
      <c r="BL1120" s="3"/>
    </row>
    <row r="1121" spans="2:64" x14ac:dyDescent="0.2">
      <c r="B1121" s="38"/>
      <c r="C1121" s="40"/>
      <c r="D1121" s="40"/>
      <c r="E1121" s="40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/>
      <c r="W1121" s="3"/>
      <c r="X1121" s="3"/>
      <c r="Y1121" s="3"/>
      <c r="Z1121" s="3"/>
      <c r="AA1121" s="3"/>
      <c r="AB1121" s="3"/>
      <c r="AC1121" s="3"/>
      <c r="AD1121" s="3"/>
      <c r="AE1121" s="3"/>
      <c r="AF1121" s="3"/>
      <c r="AG1121" s="3"/>
      <c r="AH1121" s="3"/>
      <c r="AI1121" s="3"/>
      <c r="AJ1121" s="3"/>
      <c r="AK1121" s="3"/>
      <c r="AL1121" s="3"/>
      <c r="AM1121" s="3"/>
      <c r="AN1121" s="3"/>
      <c r="AO1121" s="3"/>
      <c r="AP1121" s="3"/>
      <c r="AQ1121" s="3"/>
      <c r="AR1121" s="3"/>
      <c r="AS1121" s="3"/>
      <c r="AT1121" s="3"/>
      <c r="AU1121" s="3"/>
      <c r="AV1121" s="3"/>
      <c r="AW1121" s="3"/>
      <c r="AX1121" s="3"/>
      <c r="AY1121" s="3"/>
      <c r="AZ1121" s="3"/>
      <c r="BA1121" s="3"/>
      <c r="BB1121" s="3"/>
      <c r="BC1121" s="3"/>
      <c r="BD1121" s="3"/>
      <c r="BE1121" s="3"/>
      <c r="BF1121" s="3"/>
      <c r="BG1121" s="3"/>
      <c r="BH1121" s="3"/>
      <c r="BI1121" s="3"/>
      <c r="BJ1121" s="3"/>
      <c r="BK1121" s="3"/>
      <c r="BL1121" s="3"/>
    </row>
    <row r="1122" spans="2:64" x14ac:dyDescent="0.2">
      <c r="B1122" s="38"/>
      <c r="C1122" s="40"/>
      <c r="D1122" s="40"/>
      <c r="E1122" s="40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/>
      <c r="W1122" s="3"/>
      <c r="X1122" s="3"/>
      <c r="Y1122" s="3"/>
      <c r="Z1122" s="3"/>
      <c r="AA1122" s="3"/>
      <c r="AB1122" s="3"/>
      <c r="AC1122" s="3"/>
      <c r="AD1122" s="3"/>
      <c r="AE1122" s="3"/>
      <c r="AF1122" s="3"/>
      <c r="AG1122" s="3"/>
      <c r="AH1122" s="3"/>
      <c r="AI1122" s="3"/>
      <c r="AJ1122" s="3"/>
      <c r="AK1122" s="3"/>
      <c r="AL1122" s="3"/>
      <c r="AM1122" s="3"/>
      <c r="AN1122" s="3"/>
      <c r="AO1122" s="3"/>
      <c r="AP1122" s="3"/>
      <c r="AQ1122" s="3"/>
      <c r="AR1122" s="3"/>
      <c r="AS1122" s="3"/>
      <c r="AT1122" s="3"/>
      <c r="AU1122" s="3"/>
      <c r="AV1122" s="3"/>
      <c r="AW1122" s="3"/>
      <c r="AX1122" s="3"/>
      <c r="AY1122" s="3"/>
      <c r="AZ1122" s="3"/>
      <c r="BA1122" s="3"/>
      <c r="BB1122" s="3"/>
      <c r="BC1122" s="3"/>
      <c r="BD1122" s="3"/>
      <c r="BE1122" s="3"/>
      <c r="BF1122" s="3"/>
      <c r="BG1122" s="3"/>
      <c r="BH1122" s="3"/>
      <c r="BI1122" s="3"/>
      <c r="BJ1122" s="3"/>
      <c r="BK1122" s="3"/>
      <c r="BL1122" s="3"/>
    </row>
    <row r="1123" spans="2:64" x14ac:dyDescent="0.2">
      <c r="B1123" s="38"/>
      <c r="C1123" s="40"/>
      <c r="D1123" s="40"/>
      <c r="E1123" s="40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Q1123" s="3"/>
      <c r="R1123" s="3"/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3"/>
      <c r="AF1123" s="3"/>
      <c r="AG1123" s="3"/>
      <c r="AH1123" s="3"/>
      <c r="AI1123" s="3"/>
      <c r="AJ1123" s="3"/>
      <c r="AK1123" s="3"/>
      <c r="AL1123" s="3"/>
      <c r="AM1123" s="3"/>
      <c r="AN1123" s="3"/>
      <c r="AO1123" s="3"/>
      <c r="AP1123" s="3"/>
      <c r="AQ1123" s="3"/>
      <c r="AR1123" s="3"/>
      <c r="AS1123" s="3"/>
      <c r="AT1123" s="3"/>
      <c r="AU1123" s="3"/>
      <c r="AV1123" s="3"/>
      <c r="AW1123" s="3"/>
      <c r="AX1123" s="3"/>
      <c r="AY1123" s="3"/>
      <c r="AZ1123" s="3"/>
      <c r="BA1123" s="3"/>
      <c r="BB1123" s="3"/>
      <c r="BC1123" s="3"/>
      <c r="BD1123" s="3"/>
      <c r="BE1123" s="3"/>
      <c r="BF1123" s="3"/>
      <c r="BG1123" s="3"/>
      <c r="BH1123" s="3"/>
      <c r="BI1123" s="3"/>
      <c r="BJ1123" s="3"/>
      <c r="BK1123" s="3"/>
      <c r="BL1123" s="3"/>
    </row>
    <row r="1124" spans="2:64" x14ac:dyDescent="0.2">
      <c r="B1124" s="38"/>
      <c r="C1124" s="40"/>
      <c r="D1124" s="40"/>
      <c r="E1124" s="40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3"/>
      <c r="AF1124" s="3"/>
      <c r="AG1124" s="3"/>
      <c r="AH1124" s="3"/>
      <c r="AI1124" s="3"/>
      <c r="AJ1124" s="3"/>
      <c r="AK1124" s="3"/>
      <c r="AL1124" s="3"/>
      <c r="AM1124" s="3"/>
      <c r="AN1124" s="3"/>
      <c r="AO1124" s="3"/>
      <c r="AP1124" s="3"/>
      <c r="AQ1124" s="3"/>
      <c r="AR1124" s="3"/>
      <c r="AS1124" s="3"/>
      <c r="AT1124" s="3"/>
      <c r="AU1124" s="3"/>
      <c r="AV1124" s="3"/>
      <c r="AW1124" s="3"/>
      <c r="AX1124" s="3"/>
      <c r="AY1124" s="3"/>
      <c r="AZ1124" s="3"/>
      <c r="BA1124" s="3"/>
      <c r="BB1124" s="3"/>
      <c r="BC1124" s="3"/>
      <c r="BD1124" s="3"/>
      <c r="BE1124" s="3"/>
      <c r="BF1124" s="3"/>
      <c r="BG1124" s="3"/>
      <c r="BH1124" s="3"/>
      <c r="BI1124" s="3"/>
      <c r="BJ1124" s="3"/>
      <c r="BK1124" s="3"/>
      <c r="BL1124" s="3"/>
    </row>
    <row r="1125" spans="2:64" x14ac:dyDescent="0.2">
      <c r="B1125" s="38"/>
      <c r="C1125" s="40"/>
      <c r="D1125" s="40"/>
      <c r="E1125" s="40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3"/>
      <c r="AF1125" s="3"/>
      <c r="AG1125" s="3"/>
      <c r="AH1125" s="3"/>
      <c r="AI1125" s="3"/>
      <c r="AJ1125" s="3"/>
      <c r="AK1125" s="3"/>
      <c r="AL1125" s="3"/>
      <c r="AM1125" s="3"/>
      <c r="AN1125" s="3"/>
      <c r="AO1125" s="3"/>
      <c r="AP1125" s="3"/>
      <c r="AQ1125" s="3"/>
      <c r="AR1125" s="3"/>
      <c r="AS1125" s="3"/>
      <c r="AT1125" s="3"/>
      <c r="AU1125" s="3"/>
      <c r="AV1125" s="3"/>
      <c r="AW1125" s="3"/>
      <c r="AX1125" s="3"/>
      <c r="AY1125" s="3"/>
      <c r="AZ1125" s="3"/>
      <c r="BA1125" s="3"/>
      <c r="BB1125" s="3"/>
      <c r="BC1125" s="3"/>
      <c r="BD1125" s="3"/>
      <c r="BE1125" s="3"/>
      <c r="BF1125" s="3"/>
      <c r="BG1125" s="3"/>
      <c r="BH1125" s="3"/>
      <c r="BI1125" s="3"/>
      <c r="BJ1125" s="3"/>
      <c r="BK1125" s="3"/>
      <c r="BL1125" s="3"/>
    </row>
  </sheetData>
  <mergeCells count="101">
    <mergeCell ref="A1:E1"/>
    <mergeCell ref="A2:E2"/>
    <mergeCell ref="B3:E3"/>
    <mergeCell ref="A4:E4"/>
    <mergeCell ref="B5:E5"/>
    <mergeCell ref="B6:D6"/>
    <mergeCell ref="B7:D7"/>
    <mergeCell ref="B23:C23"/>
    <mergeCell ref="B24:C24"/>
    <mergeCell ref="B25:C25"/>
    <mergeCell ref="A26:D26"/>
    <mergeCell ref="A27:E27"/>
    <mergeCell ref="A28:E28"/>
    <mergeCell ref="B29:C29"/>
    <mergeCell ref="A8:E8"/>
    <mergeCell ref="A9:E9"/>
    <mergeCell ref="B10:C10"/>
    <mergeCell ref="A18:C18"/>
    <mergeCell ref="A19:E19"/>
    <mergeCell ref="A20:E20"/>
    <mergeCell ref="A21:E21"/>
    <mergeCell ref="A22:E22"/>
    <mergeCell ref="B30:C30"/>
    <mergeCell ref="B31:C31"/>
    <mergeCell ref="B32:C32"/>
    <mergeCell ref="B33:C33"/>
    <mergeCell ref="B34:C34"/>
    <mergeCell ref="B35:C35"/>
    <mergeCell ref="B36:C36"/>
    <mergeCell ref="B37:C37"/>
    <mergeCell ref="A38:C38"/>
    <mergeCell ref="A39:E39"/>
    <mergeCell ref="A40:E40"/>
    <mergeCell ref="A51:D51"/>
    <mergeCell ref="A52:E52"/>
    <mergeCell ref="A53:E53"/>
    <mergeCell ref="B54:D54"/>
    <mergeCell ref="B55:D55"/>
    <mergeCell ref="B56:D56"/>
    <mergeCell ref="B57:D57"/>
    <mergeCell ref="A58:D58"/>
    <mergeCell ref="A59:E59"/>
    <mergeCell ref="A60:E60"/>
    <mergeCell ref="B61:C61"/>
    <mergeCell ref="B62:C62"/>
    <mergeCell ref="B63:C63"/>
    <mergeCell ref="B64:C64"/>
    <mergeCell ref="B65:C65"/>
    <mergeCell ref="B66:C66"/>
    <mergeCell ref="B67:C67"/>
    <mergeCell ref="A68:D68"/>
    <mergeCell ref="A69:E69"/>
    <mergeCell ref="A70:E70"/>
    <mergeCell ref="A71:E71"/>
    <mergeCell ref="A73:E73"/>
    <mergeCell ref="B74:C74"/>
    <mergeCell ref="B75:D75"/>
    <mergeCell ref="B76:D76"/>
    <mergeCell ref="B77:D77"/>
    <mergeCell ref="B78:D78"/>
    <mergeCell ref="B79:D79"/>
    <mergeCell ref="B80:D80"/>
    <mergeCell ref="B81:D81"/>
    <mergeCell ref="B82:D82"/>
    <mergeCell ref="B83:D83"/>
    <mergeCell ref="A84:D84"/>
    <mergeCell ref="A85:E85"/>
    <mergeCell ref="A86:E86"/>
    <mergeCell ref="A89:D89"/>
    <mergeCell ref="A90:E90"/>
    <mergeCell ref="A91:E91"/>
    <mergeCell ref="B92:D92"/>
    <mergeCell ref="B93:D93"/>
    <mergeCell ref="B94:D94"/>
    <mergeCell ref="A95:D95"/>
    <mergeCell ref="A96:E96"/>
    <mergeCell ref="A97:E97"/>
    <mergeCell ref="B98:D98"/>
    <mergeCell ref="B99:C99"/>
    <mergeCell ref="A103:C103"/>
    <mergeCell ref="A104:E104"/>
    <mergeCell ref="A105:E105"/>
    <mergeCell ref="B106:C106"/>
    <mergeCell ref="B107:C107"/>
    <mergeCell ref="B108:C108"/>
    <mergeCell ref="B119:D119"/>
    <mergeCell ref="B120:D120"/>
    <mergeCell ref="B121:D121"/>
    <mergeCell ref="B122:D122"/>
    <mergeCell ref="A123:D123"/>
    <mergeCell ref="B124:D124"/>
    <mergeCell ref="A125:D125"/>
    <mergeCell ref="B109:E109"/>
    <mergeCell ref="B110:C110"/>
    <mergeCell ref="B111:C111"/>
    <mergeCell ref="B112:E112"/>
    <mergeCell ref="B113:C113"/>
    <mergeCell ref="A114:C114"/>
    <mergeCell ref="A116:E116"/>
    <mergeCell ref="B117:D117"/>
    <mergeCell ref="B118:D118"/>
  </mergeCells>
  <pageMargins left="0.78749999999999998" right="0.78749999999999998" top="0.78749999999999998" bottom="0.78749999999999998" header="0.511811023622047" footer="0.511811023622047"/>
  <pageSetup paperSize="9" orientation="portrait" useFirstPageNumber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010"/>
  <sheetViews>
    <sheetView showGridLines="0" zoomScale="110" zoomScaleNormal="110" workbookViewId="0">
      <selection activeCell="F5" sqref="F5"/>
    </sheetView>
  </sheetViews>
  <sheetFormatPr defaultColWidth="11.5703125" defaultRowHeight="12.75" x14ac:dyDescent="0.2"/>
  <cols>
    <col min="1" max="1" width="5.7109375" style="41" customWidth="1"/>
    <col min="2" max="2" width="46.7109375" customWidth="1"/>
    <col min="3" max="3" width="18.5703125" style="41" customWidth="1"/>
    <col min="4" max="4" width="15.5703125" style="41" customWidth="1"/>
    <col min="5" max="6" width="11.5703125" style="41"/>
    <col min="7" max="7" width="43.85546875" customWidth="1"/>
  </cols>
  <sheetData>
    <row r="1" spans="1:63" ht="108.4" customHeight="1" x14ac:dyDescent="0.25">
      <c r="A1" s="94" t="s">
        <v>108</v>
      </c>
      <c r="B1" s="94"/>
      <c r="C1" s="94"/>
      <c r="D1" s="94"/>
      <c r="E1" s="42"/>
      <c r="F1" s="4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</row>
    <row r="2" spans="1:63" ht="13.5" customHeight="1" x14ac:dyDescent="0.2">
      <c r="B2" s="43"/>
      <c r="C2" s="42"/>
      <c r="D2" s="42"/>
      <c r="E2" s="42"/>
      <c r="F2" s="42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</row>
    <row r="3" spans="1:63" ht="15.75" x14ac:dyDescent="0.2">
      <c r="A3" s="99" t="s">
        <v>111</v>
      </c>
      <c r="B3" s="99"/>
      <c r="C3" s="99"/>
      <c r="D3" s="99"/>
      <c r="E3" s="42"/>
      <c r="F3" s="4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</row>
    <row r="4" spans="1:63" ht="16.5" x14ac:dyDescent="0.2">
      <c r="A4" s="98" t="s">
        <v>122</v>
      </c>
      <c r="B4" s="98"/>
      <c r="C4" s="98"/>
      <c r="D4" s="98"/>
      <c r="E4" s="42"/>
      <c r="F4" s="42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</row>
    <row r="5" spans="1:63" x14ac:dyDescent="0.2">
      <c r="A5" s="84"/>
      <c r="B5" s="84"/>
      <c r="C5" s="84"/>
      <c r="D5" s="44"/>
      <c r="E5" s="42"/>
      <c r="F5" s="42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</row>
    <row r="6" spans="1:63" x14ac:dyDescent="0.2">
      <c r="B6" s="3"/>
      <c r="C6" s="42"/>
      <c r="D6" s="42"/>
      <c r="E6" s="42"/>
      <c r="F6" s="4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</row>
    <row r="7" spans="1:63" ht="19.7" customHeight="1" x14ac:dyDescent="0.2">
      <c r="A7" s="96" t="s">
        <v>106</v>
      </c>
      <c r="B7" s="97"/>
      <c r="C7" s="97"/>
      <c r="D7" s="97"/>
      <c r="E7" s="42"/>
      <c r="F7" s="42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</row>
    <row r="8" spans="1:63" s="57" customFormat="1" ht="19.7" customHeight="1" x14ac:dyDescent="0.25">
      <c r="A8" s="56" t="s">
        <v>107</v>
      </c>
      <c r="B8" s="56" t="s">
        <v>123</v>
      </c>
      <c r="C8" s="56" t="s">
        <v>124</v>
      </c>
      <c r="D8" s="56" t="s">
        <v>125</v>
      </c>
      <c r="E8" s="55"/>
      <c r="F8" s="55"/>
    </row>
    <row r="9" spans="1:63" ht="36.75" customHeight="1" x14ac:dyDescent="0.2">
      <c r="A9" s="46">
        <v>1</v>
      </c>
      <c r="B9" s="54" t="s">
        <v>121</v>
      </c>
      <c r="C9" s="47">
        <v>0</v>
      </c>
      <c r="D9" s="47">
        <v>0</v>
      </c>
      <c r="E9" s="42"/>
      <c r="F9" s="42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</row>
    <row r="10" spans="1:63" ht="13.9" customHeight="1" x14ac:dyDescent="0.2">
      <c r="A10" s="95" t="s">
        <v>126</v>
      </c>
      <c r="B10" s="95"/>
      <c r="C10" s="48">
        <f>SUM(C9:C9)</f>
        <v>0</v>
      </c>
      <c r="D10" s="48">
        <f>SUM(D9:D9)</f>
        <v>0</v>
      </c>
      <c r="E10" s="42"/>
      <c r="F10" s="42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</row>
    <row r="11" spans="1:63" ht="14.25" x14ac:dyDescent="0.2">
      <c r="A11" s="45"/>
      <c r="B11" s="49"/>
      <c r="C11" s="45"/>
      <c r="D11" s="45"/>
      <c r="E11" s="42"/>
      <c r="F11" s="42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</row>
    <row r="12" spans="1:63" ht="14.25" x14ac:dyDescent="0.2">
      <c r="A12" s="45"/>
      <c r="B12" s="49"/>
      <c r="C12" s="45"/>
      <c r="D12" s="45"/>
      <c r="E12" s="42"/>
      <c r="F12" s="42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</row>
    <row r="13" spans="1:63" ht="14.25" x14ac:dyDescent="0.2">
      <c r="A13" s="45"/>
      <c r="B13" s="49"/>
      <c r="C13" s="50"/>
      <c r="D13" s="45"/>
      <c r="E13" s="42"/>
      <c r="F13" s="42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</row>
    <row r="14" spans="1:63" ht="14.25" x14ac:dyDescent="0.2">
      <c r="A14" s="45"/>
      <c r="B14" s="49"/>
      <c r="C14" s="45"/>
      <c r="D14" s="45"/>
      <c r="E14" s="42"/>
      <c r="F14" s="42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</row>
    <row r="15" spans="1:63" ht="14.25" x14ac:dyDescent="0.2">
      <c r="A15" s="45"/>
      <c r="B15" s="49"/>
      <c r="C15" s="45"/>
      <c r="D15" s="45"/>
      <c r="E15" s="42"/>
      <c r="F15" s="42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</row>
    <row r="16" spans="1:63" ht="14.25" x14ac:dyDescent="0.2">
      <c r="A16" s="45"/>
      <c r="B16" s="49"/>
      <c r="C16" s="45"/>
      <c r="D16" s="45"/>
      <c r="E16" s="42"/>
      <c r="F16" s="4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</row>
    <row r="17" spans="1:63" ht="14.25" x14ac:dyDescent="0.2">
      <c r="A17" s="45"/>
      <c r="B17" s="49"/>
      <c r="C17" s="45"/>
      <c r="D17" s="45"/>
      <c r="E17" s="42"/>
      <c r="F17" s="42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</row>
    <row r="18" spans="1:63" ht="14.25" x14ac:dyDescent="0.2">
      <c r="A18" s="45"/>
      <c r="B18" s="49"/>
      <c r="C18" s="45"/>
      <c r="D18" s="45"/>
      <c r="E18" s="42"/>
      <c r="F18" s="42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</row>
    <row r="19" spans="1:63" ht="14.25" x14ac:dyDescent="0.2">
      <c r="A19" s="45"/>
      <c r="B19" s="49"/>
      <c r="C19" s="45"/>
      <c r="D19" s="45"/>
      <c r="E19" s="42"/>
      <c r="F19" s="42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</row>
    <row r="20" spans="1:63" ht="14.25" x14ac:dyDescent="0.2">
      <c r="A20" s="45"/>
      <c r="B20" s="49"/>
      <c r="C20" s="45"/>
      <c r="D20" s="45"/>
      <c r="E20" s="42"/>
      <c r="F20" s="42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</row>
    <row r="21" spans="1:63" ht="14.25" x14ac:dyDescent="0.2">
      <c r="A21" s="45"/>
      <c r="B21" s="49"/>
      <c r="C21" s="45"/>
      <c r="D21" s="45"/>
      <c r="E21" s="42"/>
      <c r="F21" s="42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</row>
    <row r="22" spans="1:63" ht="14.25" x14ac:dyDescent="0.2">
      <c r="A22" s="45"/>
      <c r="B22" s="49"/>
      <c r="C22" s="45"/>
      <c r="D22" s="45"/>
      <c r="E22" s="42"/>
      <c r="F22" s="42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</row>
    <row r="23" spans="1:63" ht="14.25" x14ac:dyDescent="0.2">
      <c r="A23" s="45"/>
      <c r="B23" s="49"/>
      <c r="C23" s="45"/>
      <c r="D23" s="45"/>
      <c r="E23" s="42"/>
      <c r="F23" s="42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</row>
    <row r="24" spans="1:63" ht="14.25" x14ac:dyDescent="0.2">
      <c r="A24" s="45"/>
      <c r="B24" s="49"/>
      <c r="C24" s="45"/>
      <c r="D24" s="45"/>
      <c r="E24" s="42"/>
      <c r="F24" s="42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</row>
    <row r="25" spans="1:63" ht="14.25" x14ac:dyDescent="0.2">
      <c r="A25" s="45"/>
      <c r="B25" s="49"/>
      <c r="C25" s="45"/>
      <c r="D25" s="45"/>
      <c r="E25" s="42"/>
      <c r="F25" s="42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</row>
    <row r="26" spans="1:63" ht="14.25" x14ac:dyDescent="0.2">
      <c r="A26" s="45"/>
      <c r="B26" s="49"/>
      <c r="C26" s="45"/>
      <c r="D26" s="45"/>
      <c r="E26" s="42"/>
      <c r="F26" s="42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</row>
    <row r="27" spans="1:63" ht="14.25" x14ac:dyDescent="0.2">
      <c r="A27" s="45"/>
      <c r="B27" s="49"/>
      <c r="C27" s="45"/>
      <c r="D27" s="45"/>
      <c r="E27" s="42"/>
      <c r="F27" s="42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</row>
    <row r="28" spans="1:63" ht="14.25" x14ac:dyDescent="0.2">
      <c r="A28" s="45"/>
      <c r="B28" s="49"/>
      <c r="C28" s="45"/>
      <c r="D28" s="45"/>
      <c r="E28" s="42"/>
      <c r="F28" s="42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</row>
    <row r="29" spans="1:63" ht="14.25" x14ac:dyDescent="0.2">
      <c r="A29" s="45"/>
      <c r="B29" s="49"/>
      <c r="C29" s="45"/>
      <c r="D29" s="45"/>
      <c r="E29" s="42"/>
      <c r="F29" s="42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</row>
    <row r="30" spans="1:63" ht="14.25" x14ac:dyDescent="0.2">
      <c r="A30" s="45"/>
      <c r="B30" s="49"/>
      <c r="C30" s="45"/>
      <c r="D30" s="45"/>
      <c r="E30" s="42"/>
      <c r="F30" s="42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</row>
    <row r="31" spans="1:63" ht="14.25" x14ac:dyDescent="0.2">
      <c r="A31" s="45"/>
      <c r="B31" s="49"/>
      <c r="C31" s="45"/>
      <c r="D31" s="45"/>
      <c r="E31" s="42"/>
      <c r="F31" s="42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</row>
    <row r="32" spans="1:63" ht="14.25" x14ac:dyDescent="0.2">
      <c r="A32" s="45"/>
      <c r="B32" s="49"/>
      <c r="C32" s="45"/>
      <c r="D32" s="45"/>
      <c r="E32" s="42"/>
      <c r="F32" s="42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</row>
    <row r="33" spans="1:63" ht="14.25" x14ac:dyDescent="0.2">
      <c r="A33" s="45"/>
      <c r="B33" s="49"/>
      <c r="C33" s="45"/>
      <c r="D33" s="45"/>
      <c r="E33" s="42"/>
      <c r="F33" s="42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</row>
    <row r="34" spans="1:63" ht="14.25" x14ac:dyDescent="0.2">
      <c r="A34" s="45"/>
      <c r="B34" s="49"/>
      <c r="C34" s="45"/>
      <c r="D34" s="45"/>
      <c r="E34" s="42"/>
      <c r="F34" s="42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</row>
    <row r="35" spans="1:63" ht="14.25" x14ac:dyDescent="0.2">
      <c r="A35" s="45"/>
      <c r="B35" s="49"/>
      <c r="C35" s="45"/>
      <c r="D35" s="45"/>
      <c r="E35" s="42"/>
      <c r="F35" s="42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</row>
    <row r="36" spans="1:63" ht="14.25" x14ac:dyDescent="0.2">
      <c r="A36" s="45"/>
      <c r="B36" s="49"/>
      <c r="C36" s="45"/>
      <c r="D36" s="45"/>
      <c r="E36" s="42"/>
      <c r="F36" s="42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</row>
    <row r="37" spans="1:63" ht="14.25" x14ac:dyDescent="0.2">
      <c r="A37" s="45"/>
      <c r="B37" s="49"/>
      <c r="C37" s="45"/>
      <c r="D37" s="45"/>
      <c r="E37" s="42"/>
      <c r="F37" s="42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</row>
    <row r="38" spans="1:63" ht="14.25" x14ac:dyDescent="0.2">
      <c r="A38" s="45"/>
      <c r="B38" s="49"/>
      <c r="C38" s="45"/>
      <c r="D38" s="45"/>
      <c r="E38" s="42"/>
      <c r="F38" s="42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</row>
    <row r="39" spans="1:63" ht="14.25" x14ac:dyDescent="0.2">
      <c r="A39" s="45"/>
      <c r="B39" s="49"/>
      <c r="C39" s="45"/>
      <c r="D39" s="45"/>
      <c r="E39" s="42"/>
      <c r="F39" s="42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</row>
    <row r="40" spans="1:63" ht="14.25" x14ac:dyDescent="0.2">
      <c r="A40" s="45"/>
      <c r="B40" s="49"/>
      <c r="C40" s="45"/>
      <c r="D40" s="45"/>
      <c r="E40" s="42"/>
      <c r="F40" s="42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</row>
    <row r="41" spans="1:63" ht="14.25" x14ac:dyDescent="0.2">
      <c r="A41" s="45"/>
      <c r="B41" s="49"/>
      <c r="C41" s="45"/>
      <c r="D41" s="45"/>
      <c r="E41" s="42"/>
      <c r="F41" s="42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</row>
    <row r="42" spans="1:63" ht="14.25" x14ac:dyDescent="0.2">
      <c r="A42" s="45"/>
      <c r="B42" s="49"/>
      <c r="C42" s="45"/>
      <c r="D42" s="45"/>
      <c r="E42" s="42"/>
      <c r="F42" s="42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</row>
    <row r="43" spans="1:63" ht="14.25" x14ac:dyDescent="0.2">
      <c r="A43" s="45"/>
      <c r="B43" s="49"/>
      <c r="C43" s="45"/>
      <c r="D43" s="45"/>
      <c r="E43" s="42"/>
      <c r="F43" s="42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</row>
    <row r="44" spans="1:63" ht="14.25" x14ac:dyDescent="0.2">
      <c r="A44" s="45"/>
      <c r="B44" s="49"/>
      <c r="C44" s="45"/>
      <c r="D44" s="45"/>
      <c r="E44" s="42"/>
      <c r="F44" s="42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</row>
    <row r="45" spans="1:63" ht="14.25" x14ac:dyDescent="0.2">
      <c r="A45" s="45"/>
      <c r="B45" s="49"/>
      <c r="C45" s="45"/>
      <c r="D45" s="45"/>
      <c r="E45" s="42"/>
      <c r="F45" s="42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</row>
    <row r="46" spans="1:63" ht="14.25" x14ac:dyDescent="0.2">
      <c r="A46" s="45"/>
      <c r="B46" s="49"/>
      <c r="C46" s="45"/>
      <c r="D46" s="45"/>
      <c r="E46" s="42"/>
      <c r="F46" s="42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</row>
    <row r="47" spans="1:63" ht="14.25" x14ac:dyDescent="0.2">
      <c r="A47" s="45"/>
      <c r="B47" s="49"/>
      <c r="C47" s="45"/>
      <c r="D47" s="45"/>
      <c r="E47" s="42"/>
      <c r="F47" s="42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</row>
    <row r="48" spans="1:63" ht="14.25" x14ac:dyDescent="0.2">
      <c r="A48" s="45"/>
      <c r="B48" s="49"/>
      <c r="C48" s="45"/>
      <c r="D48" s="45"/>
      <c r="E48" s="42"/>
      <c r="F48" s="42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</row>
    <row r="49" spans="2:63" x14ac:dyDescent="0.2">
      <c r="B49" s="3"/>
      <c r="C49" s="42"/>
      <c r="D49" s="42"/>
      <c r="E49" s="42"/>
      <c r="F49" s="42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</row>
    <row r="50" spans="2:63" x14ac:dyDescent="0.2">
      <c r="B50" s="3"/>
      <c r="C50" s="42"/>
      <c r="D50" s="42"/>
      <c r="E50" s="42"/>
      <c r="F50" s="42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</row>
    <row r="51" spans="2:63" x14ac:dyDescent="0.2">
      <c r="B51" s="3"/>
      <c r="C51" s="42"/>
      <c r="D51" s="42"/>
      <c r="E51" s="42"/>
      <c r="F51" s="42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</row>
    <row r="52" spans="2:63" x14ac:dyDescent="0.2">
      <c r="B52" s="3"/>
      <c r="C52" s="42"/>
      <c r="D52" s="42"/>
      <c r="E52" s="42"/>
      <c r="F52" s="42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</row>
    <row r="53" spans="2:63" x14ac:dyDescent="0.2">
      <c r="B53" s="3"/>
      <c r="C53" s="42"/>
      <c r="D53" s="42"/>
      <c r="E53" s="42"/>
      <c r="F53" s="42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</row>
    <row r="54" spans="2:63" x14ac:dyDescent="0.2">
      <c r="B54" s="3"/>
      <c r="C54" s="42"/>
      <c r="D54" s="42"/>
      <c r="E54" s="42"/>
      <c r="F54" s="42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</row>
    <row r="55" spans="2:63" x14ac:dyDescent="0.2">
      <c r="B55" s="3"/>
      <c r="C55" s="42"/>
      <c r="D55" s="42"/>
      <c r="E55" s="42"/>
      <c r="F55" s="42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</row>
    <row r="56" spans="2:63" x14ac:dyDescent="0.2">
      <c r="B56" s="3"/>
      <c r="C56" s="42"/>
      <c r="D56" s="42"/>
      <c r="E56" s="42"/>
      <c r="F56" s="42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</row>
    <row r="57" spans="2:63" x14ac:dyDescent="0.2">
      <c r="B57" s="3"/>
      <c r="C57" s="42"/>
      <c r="D57" s="42"/>
      <c r="E57" s="42"/>
      <c r="F57" s="42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</row>
    <row r="58" spans="2:63" x14ac:dyDescent="0.2">
      <c r="B58" s="3"/>
      <c r="C58" s="42"/>
      <c r="D58" s="42"/>
      <c r="E58" s="42"/>
      <c r="F58" s="42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</row>
    <row r="59" spans="2:63" x14ac:dyDescent="0.2">
      <c r="B59" s="3"/>
      <c r="C59" s="42"/>
      <c r="D59" s="42"/>
      <c r="E59" s="42"/>
      <c r="F59" s="42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</row>
    <row r="60" spans="2:63" x14ac:dyDescent="0.2">
      <c r="B60" s="3"/>
      <c r="C60" s="42"/>
      <c r="D60" s="42"/>
      <c r="E60" s="42"/>
      <c r="F60" s="42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</row>
    <row r="61" spans="2:63" x14ac:dyDescent="0.2">
      <c r="B61" s="3"/>
      <c r="C61" s="42"/>
      <c r="D61" s="42"/>
      <c r="E61" s="42"/>
      <c r="F61" s="42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</row>
    <row r="62" spans="2:63" x14ac:dyDescent="0.2">
      <c r="B62" s="3"/>
      <c r="C62" s="42"/>
      <c r="D62" s="42"/>
      <c r="E62" s="42"/>
      <c r="F62" s="42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</row>
    <row r="63" spans="2:63" x14ac:dyDescent="0.2">
      <c r="B63" s="3"/>
      <c r="C63" s="42"/>
      <c r="D63" s="42"/>
      <c r="E63" s="42"/>
      <c r="F63" s="42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</row>
    <row r="64" spans="2:63" x14ac:dyDescent="0.2">
      <c r="B64" s="3"/>
      <c r="C64" s="42"/>
      <c r="D64" s="42"/>
      <c r="E64" s="42"/>
      <c r="F64" s="42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</row>
    <row r="65" spans="2:63" x14ac:dyDescent="0.2">
      <c r="B65" s="3"/>
      <c r="C65" s="42"/>
      <c r="D65" s="42"/>
      <c r="E65" s="42"/>
      <c r="F65" s="42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</row>
    <row r="66" spans="2:63" x14ac:dyDescent="0.2">
      <c r="B66" s="3"/>
      <c r="C66" s="42"/>
      <c r="D66" s="42"/>
      <c r="E66" s="42"/>
      <c r="F66" s="42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</row>
    <row r="67" spans="2:63" x14ac:dyDescent="0.2">
      <c r="B67" s="3"/>
      <c r="C67" s="42"/>
      <c r="D67" s="42"/>
      <c r="E67" s="42"/>
      <c r="F67" s="42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</row>
    <row r="68" spans="2:63" x14ac:dyDescent="0.2">
      <c r="B68" s="3"/>
      <c r="C68" s="42"/>
      <c r="D68" s="42"/>
      <c r="E68" s="42"/>
      <c r="F68" s="42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</row>
    <row r="69" spans="2:63" x14ac:dyDescent="0.2">
      <c r="B69" s="3"/>
      <c r="C69" s="42"/>
      <c r="D69" s="42"/>
      <c r="E69" s="42"/>
      <c r="F69" s="42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</row>
    <row r="70" spans="2:63" x14ac:dyDescent="0.2">
      <c r="B70" s="3"/>
      <c r="C70" s="42"/>
      <c r="D70" s="42"/>
      <c r="E70" s="42"/>
      <c r="F70" s="42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</row>
    <row r="71" spans="2:63" x14ac:dyDescent="0.2">
      <c r="B71" s="3"/>
      <c r="C71" s="42"/>
      <c r="D71" s="42"/>
      <c r="E71" s="42"/>
      <c r="F71" s="42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</row>
    <row r="72" spans="2:63" x14ac:dyDescent="0.2">
      <c r="B72" s="3"/>
      <c r="C72" s="42"/>
      <c r="D72" s="42"/>
      <c r="E72" s="42"/>
      <c r="F72" s="42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</row>
    <row r="73" spans="2:63" x14ac:dyDescent="0.2">
      <c r="B73" s="3"/>
      <c r="C73" s="42"/>
      <c r="D73" s="42"/>
      <c r="E73" s="42"/>
      <c r="F73" s="42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</row>
    <row r="74" spans="2:63" x14ac:dyDescent="0.2">
      <c r="B74" s="3"/>
      <c r="C74" s="42"/>
      <c r="D74" s="42"/>
      <c r="E74" s="42"/>
      <c r="F74" s="42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</row>
    <row r="75" spans="2:63" x14ac:dyDescent="0.2">
      <c r="B75" s="3"/>
      <c r="C75" s="42"/>
      <c r="D75" s="42"/>
      <c r="E75" s="42"/>
      <c r="F75" s="42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</row>
    <row r="76" spans="2:63" x14ac:dyDescent="0.2">
      <c r="B76" s="3"/>
      <c r="C76" s="42"/>
      <c r="D76" s="42"/>
      <c r="E76" s="42"/>
      <c r="F76" s="42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</row>
    <row r="77" spans="2:63" x14ac:dyDescent="0.2">
      <c r="B77" s="3"/>
      <c r="C77" s="42"/>
      <c r="D77" s="42"/>
      <c r="E77" s="42"/>
      <c r="F77" s="42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</row>
    <row r="78" spans="2:63" x14ac:dyDescent="0.2">
      <c r="B78" s="3"/>
      <c r="C78" s="42"/>
      <c r="D78" s="42"/>
      <c r="E78" s="42"/>
      <c r="F78" s="42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</row>
    <row r="79" spans="2:63" x14ac:dyDescent="0.2">
      <c r="B79" s="3"/>
      <c r="C79" s="42"/>
      <c r="D79" s="42"/>
      <c r="E79" s="42"/>
      <c r="F79" s="42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</row>
    <row r="80" spans="2:63" x14ac:dyDescent="0.2">
      <c r="B80" s="3"/>
      <c r="C80" s="42"/>
      <c r="D80" s="42"/>
      <c r="E80" s="42"/>
      <c r="F80" s="42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</row>
    <row r="81" spans="2:63" x14ac:dyDescent="0.2">
      <c r="B81" s="3"/>
      <c r="C81" s="42"/>
      <c r="D81" s="42"/>
      <c r="E81" s="42"/>
      <c r="F81" s="42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</row>
    <row r="82" spans="2:63" x14ac:dyDescent="0.2">
      <c r="B82" s="3"/>
      <c r="C82" s="42"/>
      <c r="D82" s="42"/>
      <c r="E82" s="42"/>
      <c r="F82" s="42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</row>
    <row r="83" spans="2:63" x14ac:dyDescent="0.2">
      <c r="B83" s="3"/>
      <c r="C83" s="42"/>
      <c r="D83" s="42"/>
      <c r="E83" s="42"/>
      <c r="F83" s="42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</row>
    <row r="84" spans="2:63" x14ac:dyDescent="0.2">
      <c r="B84" s="3"/>
      <c r="C84" s="42"/>
      <c r="D84" s="42"/>
      <c r="E84" s="42"/>
      <c r="F84" s="42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</row>
    <row r="85" spans="2:63" x14ac:dyDescent="0.2">
      <c r="B85" s="3"/>
      <c r="C85" s="42"/>
      <c r="D85" s="42"/>
      <c r="E85" s="42"/>
      <c r="F85" s="42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</row>
    <row r="86" spans="2:63" x14ac:dyDescent="0.2">
      <c r="B86" s="3"/>
      <c r="C86" s="42"/>
      <c r="D86" s="42"/>
      <c r="E86" s="42"/>
      <c r="F86" s="42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</row>
    <row r="87" spans="2:63" x14ac:dyDescent="0.2">
      <c r="B87" s="3"/>
      <c r="C87" s="42"/>
      <c r="D87" s="42"/>
      <c r="E87" s="42"/>
      <c r="F87" s="42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</row>
    <row r="88" spans="2:63" x14ac:dyDescent="0.2">
      <c r="B88" s="3"/>
      <c r="C88" s="42"/>
      <c r="D88" s="42"/>
      <c r="E88" s="42"/>
      <c r="F88" s="42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</row>
    <row r="89" spans="2:63" x14ac:dyDescent="0.2">
      <c r="B89" s="3"/>
      <c r="C89" s="42"/>
      <c r="D89" s="42"/>
      <c r="E89" s="42"/>
      <c r="F89" s="42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</row>
    <row r="90" spans="2:63" x14ac:dyDescent="0.2">
      <c r="B90" s="3"/>
      <c r="C90" s="42"/>
      <c r="D90" s="42"/>
      <c r="E90" s="42"/>
      <c r="F90" s="42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</row>
    <row r="91" spans="2:63" x14ac:dyDescent="0.2">
      <c r="B91" s="3"/>
      <c r="C91" s="42"/>
      <c r="D91" s="42"/>
      <c r="E91" s="42"/>
      <c r="F91" s="42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</row>
    <row r="92" spans="2:63" x14ac:dyDescent="0.2">
      <c r="B92" s="3"/>
      <c r="C92" s="42"/>
      <c r="D92" s="42"/>
      <c r="E92" s="42"/>
      <c r="F92" s="42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</row>
    <row r="93" spans="2:63" x14ac:dyDescent="0.2">
      <c r="B93" s="3"/>
      <c r="C93" s="42"/>
      <c r="D93" s="42"/>
      <c r="E93" s="42"/>
      <c r="F93" s="42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</row>
    <row r="94" spans="2:63" x14ac:dyDescent="0.2">
      <c r="B94" s="3"/>
      <c r="C94" s="42"/>
      <c r="D94" s="42"/>
      <c r="E94" s="42"/>
      <c r="F94" s="42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</row>
    <row r="95" spans="2:63" x14ac:dyDescent="0.2">
      <c r="B95" s="3"/>
      <c r="C95" s="42"/>
      <c r="D95" s="42"/>
      <c r="E95" s="42"/>
      <c r="F95" s="42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</row>
    <row r="96" spans="2:63" x14ac:dyDescent="0.2">
      <c r="B96" s="3"/>
      <c r="C96" s="42"/>
      <c r="D96" s="42"/>
      <c r="E96" s="42"/>
      <c r="F96" s="42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</row>
    <row r="97" spans="2:63" x14ac:dyDescent="0.2">
      <c r="B97" s="3"/>
      <c r="C97" s="42"/>
      <c r="D97" s="42"/>
      <c r="E97" s="42"/>
      <c r="F97" s="42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</row>
    <row r="98" spans="2:63" x14ac:dyDescent="0.2">
      <c r="B98" s="3"/>
      <c r="C98" s="42"/>
      <c r="D98" s="42"/>
      <c r="E98" s="42"/>
      <c r="F98" s="42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</row>
    <row r="99" spans="2:63" x14ac:dyDescent="0.2">
      <c r="B99" s="3"/>
      <c r="C99" s="42"/>
      <c r="D99" s="42"/>
      <c r="E99" s="42"/>
      <c r="F99" s="42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</row>
    <row r="100" spans="2:63" x14ac:dyDescent="0.2">
      <c r="B100" s="3"/>
      <c r="C100" s="42"/>
      <c r="D100" s="42"/>
      <c r="E100" s="42"/>
      <c r="F100" s="42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</row>
    <row r="101" spans="2:63" x14ac:dyDescent="0.2">
      <c r="B101" s="3"/>
      <c r="C101" s="42"/>
      <c r="D101" s="42"/>
      <c r="E101" s="42"/>
      <c r="F101" s="42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</row>
    <row r="102" spans="2:63" x14ac:dyDescent="0.2">
      <c r="B102" s="3"/>
      <c r="C102" s="42"/>
      <c r="D102" s="42"/>
      <c r="E102" s="42"/>
      <c r="F102" s="42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</row>
    <row r="103" spans="2:63" x14ac:dyDescent="0.2">
      <c r="B103" s="3"/>
      <c r="C103" s="42"/>
      <c r="D103" s="42"/>
      <c r="E103" s="42"/>
      <c r="F103" s="42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</row>
    <row r="104" spans="2:63" x14ac:dyDescent="0.2">
      <c r="B104" s="3"/>
      <c r="C104" s="42"/>
      <c r="D104" s="42"/>
      <c r="E104" s="42"/>
      <c r="F104" s="42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</row>
    <row r="105" spans="2:63" x14ac:dyDescent="0.2">
      <c r="B105" s="3"/>
      <c r="C105" s="42"/>
      <c r="D105" s="42"/>
      <c r="E105" s="42"/>
      <c r="F105" s="42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</row>
    <row r="106" spans="2:63" x14ac:dyDescent="0.2">
      <c r="B106" s="3"/>
      <c r="C106" s="42"/>
      <c r="D106" s="42"/>
      <c r="E106" s="42"/>
      <c r="F106" s="42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</row>
    <row r="107" spans="2:63" x14ac:dyDescent="0.2">
      <c r="B107" s="3"/>
      <c r="C107" s="42"/>
      <c r="D107" s="42"/>
      <c r="E107" s="42"/>
      <c r="F107" s="42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</row>
    <row r="108" spans="2:63" x14ac:dyDescent="0.2">
      <c r="B108" s="3"/>
      <c r="C108" s="42"/>
      <c r="D108" s="42"/>
      <c r="E108" s="42"/>
      <c r="F108" s="42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</row>
    <row r="109" spans="2:63" x14ac:dyDescent="0.2">
      <c r="B109" s="3"/>
      <c r="C109" s="42"/>
      <c r="D109" s="42"/>
      <c r="E109" s="42"/>
      <c r="F109" s="42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</row>
    <row r="110" spans="2:63" x14ac:dyDescent="0.2">
      <c r="B110" s="3"/>
      <c r="C110" s="42"/>
      <c r="D110" s="42"/>
      <c r="E110" s="42"/>
      <c r="F110" s="42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</row>
    <row r="111" spans="2:63" x14ac:dyDescent="0.2">
      <c r="B111" s="3"/>
      <c r="C111" s="42"/>
      <c r="D111" s="42"/>
      <c r="E111" s="42"/>
      <c r="F111" s="42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</row>
    <row r="112" spans="2:63" x14ac:dyDescent="0.2">
      <c r="B112" s="3"/>
      <c r="C112" s="42"/>
      <c r="D112" s="42"/>
      <c r="E112" s="42"/>
      <c r="F112" s="42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</row>
    <row r="113" spans="2:63" x14ac:dyDescent="0.2">
      <c r="B113" s="3"/>
      <c r="C113" s="42"/>
      <c r="D113" s="42"/>
      <c r="E113" s="42"/>
      <c r="F113" s="42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</row>
    <row r="114" spans="2:63" x14ac:dyDescent="0.2">
      <c r="B114" s="3"/>
      <c r="C114" s="42"/>
      <c r="D114" s="42"/>
      <c r="E114" s="42"/>
      <c r="F114" s="42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</row>
    <row r="115" spans="2:63" x14ac:dyDescent="0.2">
      <c r="B115" s="3"/>
      <c r="C115" s="42"/>
      <c r="D115" s="42"/>
      <c r="E115" s="42"/>
      <c r="F115" s="42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</row>
    <row r="116" spans="2:63" x14ac:dyDescent="0.2">
      <c r="B116" s="3"/>
      <c r="C116" s="42"/>
      <c r="D116" s="42"/>
      <c r="E116" s="42"/>
      <c r="F116" s="42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</row>
    <row r="117" spans="2:63" x14ac:dyDescent="0.2">
      <c r="B117" s="3"/>
      <c r="C117" s="42"/>
      <c r="D117" s="42"/>
      <c r="E117" s="42"/>
      <c r="F117" s="42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</row>
    <row r="118" spans="2:63" x14ac:dyDescent="0.2">
      <c r="B118" s="3"/>
      <c r="C118" s="42"/>
      <c r="D118" s="42"/>
      <c r="E118" s="42"/>
      <c r="F118" s="42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</row>
    <row r="119" spans="2:63" x14ac:dyDescent="0.2">
      <c r="B119" s="3"/>
      <c r="C119" s="42"/>
      <c r="D119" s="42"/>
      <c r="E119" s="42"/>
      <c r="F119" s="42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</row>
    <row r="120" spans="2:63" x14ac:dyDescent="0.2">
      <c r="B120" s="3"/>
      <c r="C120" s="42"/>
      <c r="D120" s="42"/>
      <c r="E120" s="42"/>
      <c r="F120" s="42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</row>
    <row r="121" spans="2:63" x14ac:dyDescent="0.2">
      <c r="B121" s="3"/>
      <c r="C121" s="42"/>
      <c r="D121" s="42"/>
      <c r="E121" s="42"/>
      <c r="F121" s="42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</row>
    <row r="122" spans="2:63" x14ac:dyDescent="0.2">
      <c r="B122" s="3"/>
      <c r="C122" s="42"/>
      <c r="D122" s="42"/>
      <c r="E122" s="42"/>
      <c r="F122" s="42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</row>
    <row r="123" spans="2:63" x14ac:dyDescent="0.2">
      <c r="B123" s="3"/>
      <c r="C123" s="42"/>
      <c r="D123" s="42"/>
      <c r="E123" s="42"/>
      <c r="F123" s="42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</row>
    <row r="124" spans="2:63" x14ac:dyDescent="0.2">
      <c r="B124" s="3"/>
      <c r="C124" s="42"/>
      <c r="D124" s="42"/>
      <c r="E124" s="42"/>
      <c r="F124" s="42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</row>
    <row r="125" spans="2:63" x14ac:dyDescent="0.2">
      <c r="B125" s="3"/>
      <c r="C125" s="42"/>
      <c r="D125" s="42"/>
      <c r="E125" s="42"/>
      <c r="F125" s="42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</row>
    <row r="126" spans="2:63" x14ac:dyDescent="0.2">
      <c r="B126" s="3"/>
      <c r="C126" s="42"/>
      <c r="D126" s="42"/>
      <c r="E126" s="42"/>
      <c r="F126" s="42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</row>
    <row r="127" spans="2:63" x14ac:dyDescent="0.2">
      <c r="B127" s="3"/>
      <c r="C127" s="42"/>
      <c r="D127" s="42"/>
      <c r="E127" s="42"/>
      <c r="F127" s="42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</row>
    <row r="128" spans="2:63" x14ac:dyDescent="0.2">
      <c r="B128" s="3"/>
      <c r="C128" s="42"/>
      <c r="D128" s="42"/>
      <c r="E128" s="42"/>
      <c r="F128" s="42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</row>
    <row r="129" spans="2:63" x14ac:dyDescent="0.2">
      <c r="B129" s="3"/>
      <c r="C129" s="42"/>
      <c r="D129" s="42"/>
      <c r="E129" s="42"/>
      <c r="F129" s="42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</row>
    <row r="130" spans="2:63" x14ac:dyDescent="0.2">
      <c r="B130" s="3"/>
      <c r="C130" s="42"/>
      <c r="D130" s="42"/>
      <c r="E130" s="42"/>
      <c r="F130" s="42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</row>
    <row r="131" spans="2:63" x14ac:dyDescent="0.2">
      <c r="B131" s="3"/>
      <c r="C131" s="42"/>
      <c r="D131" s="42"/>
      <c r="E131" s="42"/>
      <c r="F131" s="42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</row>
    <row r="132" spans="2:63" x14ac:dyDescent="0.2">
      <c r="B132" s="3"/>
      <c r="C132" s="42"/>
      <c r="D132" s="42"/>
      <c r="E132" s="42"/>
      <c r="F132" s="42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</row>
    <row r="133" spans="2:63" x14ac:dyDescent="0.2">
      <c r="B133" s="3"/>
      <c r="C133" s="42"/>
      <c r="D133" s="42"/>
      <c r="E133" s="42"/>
      <c r="F133" s="42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</row>
    <row r="134" spans="2:63" x14ac:dyDescent="0.2">
      <c r="B134" s="3"/>
      <c r="C134" s="42"/>
      <c r="D134" s="42"/>
      <c r="E134" s="42"/>
      <c r="F134" s="42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</row>
    <row r="135" spans="2:63" x14ac:dyDescent="0.2">
      <c r="B135" s="3"/>
      <c r="C135" s="42"/>
      <c r="D135" s="42"/>
      <c r="E135" s="42"/>
      <c r="F135" s="42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</row>
    <row r="136" spans="2:63" x14ac:dyDescent="0.2">
      <c r="B136" s="3"/>
      <c r="C136" s="42"/>
      <c r="D136" s="42"/>
      <c r="E136" s="42"/>
      <c r="F136" s="42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</row>
    <row r="137" spans="2:63" x14ac:dyDescent="0.2">
      <c r="B137" s="3"/>
      <c r="C137" s="42"/>
      <c r="D137" s="42"/>
      <c r="E137" s="42"/>
      <c r="F137" s="42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</row>
    <row r="138" spans="2:63" x14ac:dyDescent="0.2">
      <c r="B138" s="3"/>
      <c r="C138" s="42"/>
      <c r="D138" s="42"/>
      <c r="E138" s="42"/>
      <c r="F138" s="42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</row>
    <row r="139" spans="2:63" x14ac:dyDescent="0.2">
      <c r="B139" s="3"/>
      <c r="C139" s="42"/>
      <c r="D139" s="42"/>
      <c r="E139" s="42"/>
      <c r="F139" s="42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</row>
    <row r="140" spans="2:63" x14ac:dyDescent="0.2">
      <c r="B140" s="3"/>
      <c r="C140" s="42"/>
      <c r="D140" s="42"/>
      <c r="E140" s="42"/>
      <c r="F140" s="42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</row>
    <row r="141" spans="2:63" x14ac:dyDescent="0.2">
      <c r="B141" s="3"/>
      <c r="C141" s="42"/>
      <c r="D141" s="42"/>
      <c r="E141" s="42"/>
      <c r="F141" s="42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</row>
    <row r="142" spans="2:63" x14ac:dyDescent="0.2">
      <c r="B142" s="3"/>
      <c r="C142" s="42"/>
      <c r="D142" s="42"/>
      <c r="E142" s="42"/>
      <c r="F142" s="42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</row>
    <row r="143" spans="2:63" x14ac:dyDescent="0.2">
      <c r="B143" s="3"/>
      <c r="C143" s="42"/>
      <c r="D143" s="42"/>
      <c r="E143" s="42"/>
      <c r="F143" s="42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</row>
    <row r="144" spans="2:63" x14ac:dyDescent="0.2">
      <c r="B144" s="3"/>
      <c r="C144" s="42"/>
      <c r="D144" s="42"/>
      <c r="E144" s="42"/>
      <c r="F144" s="42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</row>
    <row r="145" spans="2:63" x14ac:dyDescent="0.2">
      <c r="B145" s="3"/>
      <c r="C145" s="42"/>
      <c r="D145" s="42"/>
      <c r="E145" s="42"/>
      <c r="F145" s="42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</row>
    <row r="146" spans="2:63" x14ac:dyDescent="0.2">
      <c r="B146" s="3"/>
      <c r="C146" s="42"/>
      <c r="D146" s="42"/>
      <c r="E146" s="42"/>
      <c r="F146" s="42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</row>
    <row r="147" spans="2:63" x14ac:dyDescent="0.2">
      <c r="B147" s="3"/>
      <c r="C147" s="42"/>
      <c r="D147" s="42"/>
      <c r="E147" s="42"/>
      <c r="F147" s="42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</row>
    <row r="148" spans="2:63" x14ac:dyDescent="0.2">
      <c r="B148" s="3"/>
      <c r="C148" s="42"/>
      <c r="D148" s="42"/>
      <c r="E148" s="42"/>
      <c r="F148" s="42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</row>
    <row r="149" spans="2:63" x14ac:dyDescent="0.2">
      <c r="B149" s="3"/>
      <c r="C149" s="42"/>
      <c r="D149" s="42"/>
      <c r="E149" s="42"/>
      <c r="F149" s="42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</row>
    <row r="150" spans="2:63" x14ac:dyDescent="0.2">
      <c r="B150" s="3"/>
      <c r="C150" s="42"/>
      <c r="D150" s="42"/>
      <c r="E150" s="42"/>
      <c r="F150" s="42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</row>
    <row r="151" spans="2:63" x14ac:dyDescent="0.2">
      <c r="B151" s="3"/>
      <c r="C151" s="42"/>
      <c r="D151" s="42"/>
      <c r="E151" s="42"/>
      <c r="F151" s="42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</row>
    <row r="152" spans="2:63" x14ac:dyDescent="0.2">
      <c r="B152" s="3"/>
      <c r="C152" s="42"/>
      <c r="D152" s="42"/>
      <c r="E152" s="42"/>
      <c r="F152" s="42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</row>
    <row r="153" spans="2:63" x14ac:dyDescent="0.2">
      <c r="B153" s="3"/>
      <c r="C153" s="42"/>
      <c r="D153" s="42"/>
      <c r="E153" s="42"/>
      <c r="F153" s="42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</row>
    <row r="154" spans="2:63" x14ac:dyDescent="0.2">
      <c r="B154" s="3"/>
      <c r="C154" s="42"/>
      <c r="D154" s="42"/>
      <c r="E154" s="42"/>
      <c r="F154" s="42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</row>
    <row r="155" spans="2:63" x14ac:dyDescent="0.2">
      <c r="B155" s="3"/>
      <c r="C155" s="42"/>
      <c r="D155" s="42"/>
      <c r="E155" s="42"/>
      <c r="F155" s="42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</row>
    <row r="156" spans="2:63" x14ac:dyDescent="0.2">
      <c r="B156" s="3"/>
      <c r="C156" s="42"/>
      <c r="D156" s="42"/>
      <c r="E156" s="42"/>
      <c r="F156" s="42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</row>
    <row r="157" spans="2:63" x14ac:dyDescent="0.2">
      <c r="B157" s="3"/>
      <c r="C157" s="42"/>
      <c r="D157" s="42"/>
      <c r="E157" s="42"/>
      <c r="F157" s="42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</row>
    <row r="158" spans="2:63" x14ac:dyDescent="0.2">
      <c r="B158" s="3"/>
      <c r="C158" s="42"/>
      <c r="D158" s="42"/>
      <c r="E158" s="42"/>
      <c r="F158" s="42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</row>
    <row r="159" spans="2:63" x14ac:dyDescent="0.2">
      <c r="B159" s="3"/>
      <c r="C159" s="42"/>
      <c r="D159" s="42"/>
      <c r="E159" s="42"/>
      <c r="F159" s="42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</row>
    <row r="160" spans="2:63" x14ac:dyDescent="0.2">
      <c r="B160" s="3"/>
      <c r="C160" s="42"/>
      <c r="D160" s="42"/>
      <c r="E160" s="42"/>
      <c r="F160" s="42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</row>
    <row r="161" spans="2:63" x14ac:dyDescent="0.2">
      <c r="B161" s="3"/>
      <c r="C161" s="42"/>
      <c r="D161" s="42"/>
      <c r="E161" s="42"/>
      <c r="F161" s="42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</row>
    <row r="162" spans="2:63" x14ac:dyDescent="0.2">
      <c r="B162" s="3"/>
      <c r="C162" s="42"/>
      <c r="D162" s="42"/>
      <c r="E162" s="42"/>
      <c r="F162" s="42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</row>
    <row r="163" spans="2:63" x14ac:dyDescent="0.2">
      <c r="B163" s="3"/>
      <c r="C163" s="42"/>
      <c r="D163" s="42"/>
      <c r="E163" s="42"/>
      <c r="F163" s="42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</row>
    <row r="164" spans="2:63" x14ac:dyDescent="0.2">
      <c r="B164" s="3"/>
      <c r="C164" s="42"/>
      <c r="D164" s="42"/>
      <c r="E164" s="42"/>
      <c r="F164" s="42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</row>
    <row r="165" spans="2:63" x14ac:dyDescent="0.2">
      <c r="B165" s="3"/>
      <c r="C165" s="42"/>
      <c r="D165" s="42"/>
      <c r="E165" s="42"/>
      <c r="F165" s="42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</row>
    <row r="166" spans="2:63" x14ac:dyDescent="0.2">
      <c r="B166" s="3"/>
      <c r="C166" s="42"/>
      <c r="D166" s="42"/>
      <c r="E166" s="42"/>
      <c r="F166" s="42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</row>
    <row r="167" spans="2:63" x14ac:dyDescent="0.2">
      <c r="B167" s="3"/>
      <c r="C167" s="42"/>
      <c r="D167" s="42"/>
      <c r="E167" s="42"/>
      <c r="F167" s="42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</row>
    <row r="168" spans="2:63" x14ac:dyDescent="0.2">
      <c r="B168" s="3"/>
      <c r="C168" s="42"/>
      <c r="D168" s="42"/>
      <c r="E168" s="42"/>
      <c r="F168" s="42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</row>
    <row r="169" spans="2:63" x14ac:dyDescent="0.2">
      <c r="B169" s="3"/>
      <c r="C169" s="42"/>
      <c r="D169" s="42"/>
      <c r="E169" s="42"/>
      <c r="F169" s="42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</row>
    <row r="170" spans="2:63" x14ac:dyDescent="0.2">
      <c r="B170" s="3"/>
      <c r="C170" s="42"/>
      <c r="D170" s="42"/>
      <c r="E170" s="42"/>
      <c r="F170" s="42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</row>
    <row r="171" spans="2:63" x14ac:dyDescent="0.2">
      <c r="B171" s="3"/>
      <c r="C171" s="42"/>
      <c r="D171" s="42"/>
      <c r="E171" s="42"/>
      <c r="F171" s="42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</row>
    <row r="172" spans="2:63" x14ac:dyDescent="0.2">
      <c r="B172" s="3"/>
      <c r="C172" s="42"/>
      <c r="D172" s="42"/>
      <c r="E172" s="42"/>
      <c r="F172" s="42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</row>
    <row r="173" spans="2:63" x14ac:dyDescent="0.2">
      <c r="B173" s="3"/>
      <c r="C173" s="42"/>
      <c r="D173" s="42"/>
      <c r="E173" s="42"/>
      <c r="F173" s="42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</row>
    <row r="174" spans="2:63" x14ac:dyDescent="0.2">
      <c r="B174" s="3"/>
      <c r="C174" s="42"/>
      <c r="D174" s="42"/>
      <c r="E174" s="42"/>
      <c r="F174" s="42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</row>
    <row r="175" spans="2:63" x14ac:dyDescent="0.2">
      <c r="B175" s="3"/>
      <c r="C175" s="42"/>
      <c r="D175" s="42"/>
      <c r="E175" s="42"/>
      <c r="F175" s="42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</row>
    <row r="176" spans="2:63" x14ac:dyDescent="0.2">
      <c r="B176" s="3"/>
      <c r="C176" s="42"/>
      <c r="D176" s="42"/>
      <c r="E176" s="42"/>
      <c r="F176" s="42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</row>
    <row r="177" spans="2:63" x14ac:dyDescent="0.2">
      <c r="B177" s="3"/>
      <c r="C177" s="42"/>
      <c r="D177" s="42"/>
      <c r="E177" s="42"/>
      <c r="F177" s="42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</row>
    <row r="178" spans="2:63" x14ac:dyDescent="0.2">
      <c r="B178" s="3"/>
      <c r="C178" s="42"/>
      <c r="D178" s="42"/>
      <c r="E178" s="42"/>
      <c r="F178" s="42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</row>
    <row r="179" spans="2:63" x14ac:dyDescent="0.2">
      <c r="B179" s="3"/>
      <c r="C179" s="42"/>
      <c r="D179" s="42"/>
      <c r="E179" s="42"/>
      <c r="F179" s="42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</row>
    <row r="180" spans="2:63" x14ac:dyDescent="0.2">
      <c r="B180" s="3"/>
      <c r="C180" s="42"/>
      <c r="D180" s="42"/>
      <c r="E180" s="42"/>
      <c r="F180" s="42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</row>
    <row r="181" spans="2:63" x14ac:dyDescent="0.2">
      <c r="B181" s="3"/>
      <c r="C181" s="42"/>
      <c r="D181" s="42"/>
      <c r="E181" s="42"/>
      <c r="F181" s="42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</row>
    <row r="182" spans="2:63" x14ac:dyDescent="0.2">
      <c r="B182" s="3"/>
      <c r="C182" s="42"/>
      <c r="D182" s="42"/>
      <c r="E182" s="42"/>
      <c r="F182" s="42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</row>
    <row r="183" spans="2:63" x14ac:dyDescent="0.2">
      <c r="B183" s="3"/>
      <c r="C183" s="42"/>
      <c r="D183" s="42"/>
      <c r="E183" s="42"/>
      <c r="F183" s="42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</row>
    <row r="184" spans="2:63" x14ac:dyDescent="0.2">
      <c r="B184" s="3"/>
      <c r="C184" s="42"/>
      <c r="D184" s="42"/>
      <c r="E184" s="42"/>
      <c r="F184" s="42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</row>
    <row r="185" spans="2:63" x14ac:dyDescent="0.2">
      <c r="B185" s="3"/>
      <c r="C185" s="42"/>
      <c r="D185" s="42"/>
      <c r="E185" s="42"/>
      <c r="F185" s="42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</row>
    <row r="186" spans="2:63" x14ac:dyDescent="0.2">
      <c r="B186" s="3"/>
      <c r="C186" s="42"/>
      <c r="D186" s="42"/>
      <c r="E186" s="42"/>
      <c r="F186" s="42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</row>
    <row r="187" spans="2:63" x14ac:dyDescent="0.2">
      <c r="B187" s="3"/>
      <c r="C187" s="42"/>
      <c r="D187" s="42"/>
      <c r="E187" s="42"/>
      <c r="F187" s="42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</row>
    <row r="188" spans="2:63" x14ac:dyDescent="0.2">
      <c r="B188" s="3"/>
      <c r="C188" s="42"/>
      <c r="D188" s="42"/>
      <c r="E188" s="42"/>
      <c r="F188" s="42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</row>
    <row r="189" spans="2:63" x14ac:dyDescent="0.2">
      <c r="B189" s="3"/>
      <c r="C189" s="42"/>
      <c r="D189" s="42"/>
      <c r="E189" s="42"/>
      <c r="F189" s="42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</row>
    <row r="190" spans="2:63" x14ac:dyDescent="0.2">
      <c r="B190" s="3"/>
      <c r="C190" s="42"/>
      <c r="D190" s="42"/>
      <c r="E190" s="42"/>
      <c r="F190" s="42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</row>
    <row r="191" spans="2:63" x14ac:dyDescent="0.2">
      <c r="B191" s="3"/>
      <c r="C191" s="42"/>
      <c r="D191" s="42"/>
      <c r="E191" s="42"/>
      <c r="F191" s="42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</row>
    <row r="192" spans="2:63" x14ac:dyDescent="0.2">
      <c r="B192" s="3"/>
      <c r="C192" s="42"/>
      <c r="D192" s="42"/>
      <c r="E192" s="42"/>
      <c r="F192" s="42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</row>
    <row r="193" spans="2:63" x14ac:dyDescent="0.2">
      <c r="B193" s="3"/>
      <c r="C193" s="42"/>
      <c r="D193" s="42"/>
      <c r="E193" s="42"/>
      <c r="F193" s="42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</row>
    <row r="194" spans="2:63" x14ac:dyDescent="0.2">
      <c r="B194" s="3"/>
      <c r="C194" s="42"/>
      <c r="D194" s="42"/>
      <c r="E194" s="42"/>
      <c r="F194" s="42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</row>
    <row r="195" spans="2:63" x14ac:dyDescent="0.2">
      <c r="B195" s="3"/>
      <c r="C195" s="42"/>
      <c r="D195" s="42"/>
      <c r="E195" s="42"/>
      <c r="F195" s="42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</row>
    <row r="196" spans="2:63" x14ac:dyDescent="0.2">
      <c r="B196" s="3"/>
      <c r="C196" s="42"/>
      <c r="D196" s="42"/>
      <c r="E196" s="42"/>
      <c r="F196" s="42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</row>
    <row r="197" spans="2:63" x14ac:dyDescent="0.2">
      <c r="B197" s="3"/>
      <c r="C197" s="42"/>
      <c r="D197" s="42"/>
      <c r="E197" s="42"/>
      <c r="F197" s="42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</row>
    <row r="198" spans="2:63" x14ac:dyDescent="0.2">
      <c r="B198" s="3"/>
      <c r="C198" s="42"/>
      <c r="D198" s="42"/>
      <c r="E198" s="42"/>
      <c r="F198" s="42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</row>
    <row r="199" spans="2:63" x14ac:dyDescent="0.2">
      <c r="B199" s="3"/>
      <c r="C199" s="42"/>
      <c r="D199" s="42"/>
      <c r="E199" s="42"/>
      <c r="F199" s="42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</row>
    <row r="200" spans="2:63" x14ac:dyDescent="0.2">
      <c r="B200" s="3"/>
      <c r="C200" s="42"/>
      <c r="D200" s="42"/>
      <c r="E200" s="42"/>
      <c r="F200" s="42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</row>
    <row r="201" spans="2:63" x14ac:dyDescent="0.2">
      <c r="B201" s="3"/>
      <c r="C201" s="42"/>
      <c r="D201" s="42"/>
      <c r="E201" s="42"/>
      <c r="F201" s="42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</row>
    <row r="202" spans="2:63" x14ac:dyDescent="0.2">
      <c r="B202" s="3"/>
      <c r="C202" s="42"/>
      <c r="D202" s="42"/>
      <c r="E202" s="42"/>
      <c r="F202" s="42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</row>
    <row r="203" spans="2:63" x14ac:dyDescent="0.2">
      <c r="B203" s="3"/>
      <c r="C203" s="42"/>
      <c r="D203" s="42"/>
      <c r="E203" s="42"/>
      <c r="F203" s="42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</row>
    <row r="204" spans="2:63" x14ac:dyDescent="0.2">
      <c r="B204" s="3"/>
      <c r="C204" s="42"/>
      <c r="D204" s="42"/>
      <c r="E204" s="42"/>
      <c r="F204" s="42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</row>
    <row r="205" spans="2:63" x14ac:dyDescent="0.2">
      <c r="B205" s="3"/>
      <c r="C205" s="42"/>
      <c r="D205" s="42"/>
      <c r="E205" s="42"/>
      <c r="F205" s="42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</row>
    <row r="206" spans="2:63" x14ac:dyDescent="0.2">
      <c r="B206" s="3"/>
      <c r="C206" s="42"/>
      <c r="D206" s="42"/>
      <c r="E206" s="42"/>
      <c r="F206" s="42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</row>
    <row r="207" spans="2:63" x14ac:dyDescent="0.2">
      <c r="B207" s="3"/>
      <c r="C207" s="42"/>
      <c r="D207" s="42"/>
      <c r="E207" s="42"/>
      <c r="F207" s="42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</row>
    <row r="208" spans="2:63" x14ac:dyDescent="0.2">
      <c r="B208" s="3"/>
      <c r="C208" s="42"/>
      <c r="D208" s="42"/>
      <c r="E208" s="42"/>
      <c r="F208" s="42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</row>
    <row r="209" spans="2:63" x14ac:dyDescent="0.2">
      <c r="B209" s="3"/>
      <c r="C209" s="42"/>
      <c r="D209" s="42"/>
      <c r="E209" s="42"/>
      <c r="F209" s="42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</row>
    <row r="210" spans="2:63" x14ac:dyDescent="0.2">
      <c r="B210" s="3"/>
      <c r="C210" s="42"/>
      <c r="D210" s="42"/>
      <c r="E210" s="42"/>
      <c r="F210" s="42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</row>
    <row r="211" spans="2:63" x14ac:dyDescent="0.2">
      <c r="B211" s="3"/>
      <c r="C211" s="42"/>
      <c r="D211" s="42"/>
      <c r="E211" s="42"/>
      <c r="F211" s="42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</row>
    <row r="212" spans="2:63" x14ac:dyDescent="0.2">
      <c r="B212" s="3"/>
      <c r="C212" s="42"/>
      <c r="D212" s="42"/>
      <c r="E212" s="42"/>
      <c r="F212" s="42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</row>
    <row r="213" spans="2:63" x14ac:dyDescent="0.2">
      <c r="B213" s="3"/>
      <c r="C213" s="42"/>
      <c r="D213" s="42"/>
      <c r="E213" s="42"/>
      <c r="F213" s="42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</row>
    <row r="214" spans="2:63" x14ac:dyDescent="0.2">
      <c r="B214" s="3"/>
      <c r="C214" s="42"/>
      <c r="D214" s="42"/>
      <c r="E214" s="42"/>
      <c r="F214" s="42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</row>
    <row r="215" spans="2:63" x14ac:dyDescent="0.2">
      <c r="B215" s="3"/>
      <c r="C215" s="42"/>
      <c r="D215" s="42"/>
      <c r="E215" s="42"/>
      <c r="F215" s="42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</row>
    <row r="216" spans="2:63" x14ac:dyDescent="0.2">
      <c r="B216" s="3"/>
      <c r="C216" s="42"/>
      <c r="D216" s="42"/>
      <c r="E216" s="42"/>
      <c r="F216" s="42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</row>
    <row r="217" spans="2:63" x14ac:dyDescent="0.2">
      <c r="B217" s="3"/>
      <c r="C217" s="42"/>
      <c r="D217" s="42"/>
      <c r="E217" s="42"/>
      <c r="F217" s="42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</row>
    <row r="218" spans="2:63" x14ac:dyDescent="0.2">
      <c r="B218" s="3"/>
      <c r="C218" s="42"/>
      <c r="D218" s="42"/>
      <c r="E218" s="42"/>
      <c r="F218" s="42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</row>
    <row r="219" spans="2:63" x14ac:dyDescent="0.2">
      <c r="B219" s="3"/>
      <c r="C219" s="42"/>
      <c r="D219" s="42"/>
      <c r="E219" s="42"/>
      <c r="F219" s="42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</row>
    <row r="220" spans="2:63" x14ac:dyDescent="0.2">
      <c r="B220" s="3"/>
      <c r="C220" s="42"/>
      <c r="D220" s="42"/>
      <c r="E220" s="42"/>
      <c r="F220" s="42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</row>
    <row r="221" spans="2:63" x14ac:dyDescent="0.2">
      <c r="B221" s="3"/>
      <c r="C221" s="42"/>
      <c r="D221" s="42"/>
      <c r="E221" s="42"/>
      <c r="F221" s="42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</row>
    <row r="222" spans="2:63" x14ac:dyDescent="0.2">
      <c r="B222" s="3"/>
      <c r="C222" s="42"/>
      <c r="D222" s="42"/>
      <c r="E222" s="42"/>
      <c r="F222" s="42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</row>
    <row r="223" spans="2:63" x14ac:dyDescent="0.2">
      <c r="B223" s="3"/>
      <c r="C223" s="42"/>
      <c r="D223" s="42"/>
      <c r="E223" s="42"/>
      <c r="F223" s="42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</row>
    <row r="224" spans="2:63" x14ac:dyDescent="0.2">
      <c r="B224" s="3"/>
      <c r="C224" s="42"/>
      <c r="D224" s="42"/>
      <c r="E224" s="42"/>
      <c r="F224" s="42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</row>
    <row r="225" spans="2:63" x14ac:dyDescent="0.2">
      <c r="B225" s="3"/>
      <c r="C225" s="42"/>
      <c r="D225" s="42"/>
      <c r="E225" s="42"/>
      <c r="F225" s="42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</row>
    <row r="226" spans="2:63" x14ac:dyDescent="0.2">
      <c r="B226" s="3"/>
      <c r="C226" s="42"/>
      <c r="D226" s="42"/>
      <c r="E226" s="42"/>
      <c r="F226" s="42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</row>
    <row r="227" spans="2:63" x14ac:dyDescent="0.2">
      <c r="B227" s="3"/>
      <c r="C227" s="42"/>
      <c r="D227" s="42"/>
      <c r="E227" s="42"/>
      <c r="F227" s="42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</row>
    <row r="228" spans="2:63" x14ac:dyDescent="0.2">
      <c r="B228" s="3"/>
      <c r="C228" s="42"/>
      <c r="D228" s="42"/>
      <c r="E228" s="42"/>
      <c r="F228" s="42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</row>
    <row r="229" spans="2:63" x14ac:dyDescent="0.2">
      <c r="B229" s="3"/>
      <c r="C229" s="42"/>
      <c r="D229" s="42"/>
      <c r="E229" s="42"/>
      <c r="F229" s="42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</row>
    <row r="230" spans="2:63" x14ac:dyDescent="0.2">
      <c r="B230" s="3"/>
      <c r="C230" s="42"/>
      <c r="D230" s="42"/>
      <c r="E230" s="42"/>
      <c r="F230" s="42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</row>
    <row r="231" spans="2:63" x14ac:dyDescent="0.2">
      <c r="B231" s="3"/>
      <c r="C231" s="42"/>
      <c r="D231" s="42"/>
      <c r="E231" s="42"/>
      <c r="F231" s="42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</row>
    <row r="232" spans="2:63" x14ac:dyDescent="0.2">
      <c r="B232" s="3"/>
      <c r="C232" s="42"/>
      <c r="D232" s="42"/>
      <c r="E232" s="42"/>
      <c r="F232" s="42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</row>
    <row r="233" spans="2:63" x14ac:dyDescent="0.2">
      <c r="B233" s="3"/>
      <c r="C233" s="42"/>
      <c r="D233" s="42"/>
      <c r="E233" s="42"/>
      <c r="F233" s="42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</row>
    <row r="234" spans="2:63" x14ac:dyDescent="0.2">
      <c r="B234" s="3"/>
      <c r="C234" s="42"/>
      <c r="D234" s="42"/>
      <c r="E234" s="42"/>
      <c r="F234" s="42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</row>
    <row r="235" spans="2:63" x14ac:dyDescent="0.2">
      <c r="B235" s="3"/>
      <c r="C235" s="42"/>
      <c r="D235" s="42"/>
      <c r="E235" s="42"/>
      <c r="F235" s="42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</row>
    <row r="236" spans="2:63" x14ac:dyDescent="0.2">
      <c r="B236" s="3"/>
      <c r="C236" s="42"/>
      <c r="D236" s="42"/>
      <c r="E236" s="42"/>
      <c r="F236" s="42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</row>
    <row r="237" spans="2:63" x14ac:dyDescent="0.2">
      <c r="B237" s="3"/>
      <c r="C237" s="42"/>
      <c r="D237" s="42"/>
      <c r="E237" s="42"/>
      <c r="F237" s="42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</row>
    <row r="238" spans="2:63" x14ac:dyDescent="0.2">
      <c r="B238" s="3"/>
      <c r="C238" s="42"/>
      <c r="D238" s="42"/>
      <c r="E238" s="42"/>
      <c r="F238" s="42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</row>
    <row r="239" spans="2:63" x14ac:dyDescent="0.2">
      <c r="B239" s="3"/>
      <c r="C239" s="42"/>
      <c r="D239" s="42"/>
      <c r="E239" s="42"/>
      <c r="F239" s="42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</row>
    <row r="240" spans="2:63" x14ac:dyDescent="0.2">
      <c r="B240" s="3"/>
      <c r="C240" s="42"/>
      <c r="D240" s="42"/>
      <c r="E240" s="42"/>
      <c r="F240" s="42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</row>
    <row r="241" spans="2:63" x14ac:dyDescent="0.2">
      <c r="B241" s="3"/>
      <c r="C241" s="42"/>
      <c r="D241" s="42"/>
      <c r="E241" s="42"/>
      <c r="F241" s="42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</row>
    <row r="242" spans="2:63" x14ac:dyDescent="0.2">
      <c r="B242" s="3"/>
      <c r="C242" s="42"/>
      <c r="D242" s="42"/>
      <c r="E242" s="42"/>
      <c r="F242" s="42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</row>
    <row r="243" spans="2:63" x14ac:dyDescent="0.2">
      <c r="B243" s="3"/>
      <c r="C243" s="42"/>
      <c r="D243" s="42"/>
      <c r="E243" s="42"/>
      <c r="F243" s="42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</row>
    <row r="244" spans="2:63" x14ac:dyDescent="0.2">
      <c r="B244" s="3"/>
      <c r="C244" s="42"/>
      <c r="D244" s="42"/>
      <c r="E244" s="42"/>
      <c r="F244" s="42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</row>
    <row r="245" spans="2:63" x14ac:dyDescent="0.2">
      <c r="B245" s="3"/>
      <c r="C245" s="42"/>
      <c r="D245" s="42"/>
      <c r="E245" s="42"/>
      <c r="F245" s="42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</row>
    <row r="246" spans="2:63" x14ac:dyDescent="0.2">
      <c r="B246" s="3"/>
      <c r="C246" s="42"/>
      <c r="D246" s="42"/>
      <c r="E246" s="42"/>
      <c r="F246" s="42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</row>
    <row r="247" spans="2:63" x14ac:dyDescent="0.2">
      <c r="B247" s="3"/>
      <c r="C247" s="42"/>
      <c r="D247" s="42"/>
      <c r="E247" s="42"/>
      <c r="F247" s="42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</row>
    <row r="248" spans="2:63" x14ac:dyDescent="0.2">
      <c r="B248" s="3"/>
      <c r="C248" s="42"/>
      <c r="D248" s="42"/>
      <c r="E248" s="42"/>
      <c r="F248" s="42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</row>
    <row r="249" spans="2:63" x14ac:dyDescent="0.2">
      <c r="B249" s="3"/>
      <c r="C249" s="42"/>
      <c r="D249" s="42"/>
      <c r="E249" s="42"/>
      <c r="F249" s="42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</row>
    <row r="250" spans="2:63" x14ac:dyDescent="0.2">
      <c r="B250" s="3"/>
      <c r="C250" s="42"/>
      <c r="D250" s="42"/>
      <c r="E250" s="42"/>
      <c r="F250" s="42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</row>
    <row r="251" spans="2:63" x14ac:dyDescent="0.2">
      <c r="B251" s="3"/>
      <c r="C251" s="42"/>
      <c r="D251" s="42"/>
      <c r="E251" s="42"/>
      <c r="F251" s="42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</row>
    <row r="252" spans="2:63" x14ac:dyDescent="0.2">
      <c r="B252" s="3"/>
      <c r="C252" s="42"/>
      <c r="D252" s="42"/>
      <c r="E252" s="42"/>
      <c r="F252" s="42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</row>
    <row r="253" spans="2:63" x14ac:dyDescent="0.2">
      <c r="B253" s="3"/>
      <c r="C253" s="42"/>
      <c r="D253" s="42"/>
      <c r="E253" s="42"/>
      <c r="F253" s="42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</row>
    <row r="254" spans="2:63" x14ac:dyDescent="0.2">
      <c r="B254" s="3"/>
      <c r="C254" s="42"/>
      <c r="D254" s="42"/>
      <c r="E254" s="42"/>
      <c r="F254" s="42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</row>
    <row r="255" spans="2:63" x14ac:dyDescent="0.2">
      <c r="B255" s="3"/>
      <c r="C255" s="42"/>
      <c r="D255" s="42"/>
      <c r="E255" s="42"/>
      <c r="F255" s="42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</row>
    <row r="256" spans="2:63" x14ac:dyDescent="0.2">
      <c r="B256" s="3"/>
      <c r="C256" s="42"/>
      <c r="D256" s="42"/>
      <c r="E256" s="42"/>
      <c r="F256" s="42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</row>
    <row r="257" spans="2:63" x14ac:dyDescent="0.2">
      <c r="B257" s="3"/>
      <c r="C257" s="42"/>
      <c r="D257" s="42"/>
      <c r="E257" s="42"/>
      <c r="F257" s="42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</row>
    <row r="258" spans="2:63" x14ac:dyDescent="0.2">
      <c r="B258" s="3"/>
      <c r="C258" s="42"/>
      <c r="D258" s="42"/>
      <c r="E258" s="42"/>
      <c r="F258" s="42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</row>
    <row r="259" spans="2:63" x14ac:dyDescent="0.2">
      <c r="B259" s="3"/>
      <c r="C259" s="42"/>
      <c r="D259" s="42"/>
      <c r="E259" s="42"/>
      <c r="F259" s="42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</row>
    <row r="260" spans="2:63" x14ac:dyDescent="0.2">
      <c r="B260" s="3"/>
      <c r="C260" s="42"/>
      <c r="D260" s="42"/>
      <c r="E260" s="42"/>
      <c r="F260" s="42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</row>
    <row r="261" spans="2:63" x14ac:dyDescent="0.2">
      <c r="B261" s="3"/>
      <c r="C261" s="42"/>
      <c r="D261" s="42"/>
      <c r="E261" s="42"/>
      <c r="F261" s="42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</row>
    <row r="262" spans="2:63" x14ac:dyDescent="0.2">
      <c r="B262" s="3"/>
      <c r="C262" s="42"/>
      <c r="D262" s="42"/>
      <c r="E262" s="42"/>
      <c r="F262" s="42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</row>
    <row r="263" spans="2:63" x14ac:dyDescent="0.2">
      <c r="B263" s="3"/>
      <c r="C263" s="42"/>
      <c r="D263" s="42"/>
      <c r="E263" s="42"/>
      <c r="F263" s="42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</row>
    <row r="264" spans="2:63" x14ac:dyDescent="0.2">
      <c r="B264" s="3"/>
      <c r="C264" s="42"/>
      <c r="D264" s="42"/>
      <c r="E264" s="42"/>
      <c r="F264" s="42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</row>
    <row r="265" spans="2:63" x14ac:dyDescent="0.2">
      <c r="B265" s="3"/>
      <c r="C265" s="42"/>
      <c r="D265" s="42"/>
      <c r="E265" s="42"/>
      <c r="F265" s="42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</row>
    <row r="266" spans="2:63" x14ac:dyDescent="0.2">
      <c r="B266" s="3"/>
      <c r="C266" s="42"/>
      <c r="D266" s="42"/>
      <c r="E266" s="42"/>
      <c r="F266" s="42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</row>
    <row r="267" spans="2:63" x14ac:dyDescent="0.2">
      <c r="B267" s="3"/>
      <c r="C267" s="42"/>
      <c r="D267" s="42"/>
      <c r="E267" s="42"/>
      <c r="F267" s="42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</row>
    <row r="268" spans="2:63" x14ac:dyDescent="0.2">
      <c r="B268" s="3"/>
      <c r="C268" s="42"/>
      <c r="D268" s="42"/>
      <c r="E268" s="42"/>
      <c r="F268" s="42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</row>
    <row r="269" spans="2:63" x14ac:dyDescent="0.2">
      <c r="B269" s="3"/>
      <c r="C269" s="42"/>
      <c r="D269" s="42"/>
      <c r="E269" s="42"/>
      <c r="F269" s="42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</row>
    <row r="270" spans="2:63" x14ac:dyDescent="0.2">
      <c r="B270" s="3"/>
      <c r="C270" s="42"/>
      <c r="D270" s="42"/>
      <c r="E270" s="42"/>
      <c r="F270" s="42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</row>
    <row r="271" spans="2:63" x14ac:dyDescent="0.2">
      <c r="B271" s="3"/>
      <c r="C271" s="42"/>
      <c r="D271" s="42"/>
      <c r="E271" s="42"/>
      <c r="F271" s="42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</row>
    <row r="272" spans="2:63" x14ac:dyDescent="0.2">
      <c r="B272" s="3"/>
      <c r="C272" s="42"/>
      <c r="D272" s="42"/>
      <c r="E272" s="42"/>
      <c r="F272" s="42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</row>
    <row r="273" spans="2:63" x14ac:dyDescent="0.2">
      <c r="B273" s="3"/>
      <c r="C273" s="42"/>
      <c r="D273" s="42"/>
      <c r="E273" s="42"/>
      <c r="F273" s="42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</row>
    <row r="274" spans="2:63" x14ac:dyDescent="0.2">
      <c r="B274" s="3"/>
      <c r="C274" s="42"/>
      <c r="D274" s="42"/>
      <c r="E274" s="42"/>
      <c r="F274" s="42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</row>
    <row r="275" spans="2:63" x14ac:dyDescent="0.2">
      <c r="B275" s="3"/>
      <c r="C275" s="42"/>
      <c r="D275" s="42"/>
      <c r="E275" s="42"/>
      <c r="F275" s="42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</row>
    <row r="276" spans="2:63" x14ac:dyDescent="0.2">
      <c r="B276" s="3"/>
      <c r="C276" s="42"/>
      <c r="D276" s="42"/>
      <c r="E276" s="42"/>
      <c r="F276" s="42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</row>
    <row r="277" spans="2:63" x14ac:dyDescent="0.2">
      <c r="B277" s="3"/>
      <c r="C277" s="42"/>
      <c r="D277" s="42"/>
      <c r="E277" s="42"/>
      <c r="F277" s="42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</row>
    <row r="278" spans="2:63" x14ac:dyDescent="0.2">
      <c r="B278" s="3"/>
      <c r="C278" s="42"/>
      <c r="D278" s="42"/>
      <c r="E278" s="42"/>
      <c r="F278" s="42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</row>
    <row r="279" spans="2:63" x14ac:dyDescent="0.2">
      <c r="B279" s="3"/>
      <c r="C279" s="42"/>
      <c r="D279" s="42"/>
      <c r="E279" s="42"/>
      <c r="F279" s="42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</row>
    <row r="280" spans="2:63" x14ac:dyDescent="0.2">
      <c r="B280" s="3"/>
      <c r="C280" s="42"/>
      <c r="D280" s="42"/>
      <c r="E280" s="42"/>
      <c r="F280" s="42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</row>
    <row r="281" spans="2:63" x14ac:dyDescent="0.2">
      <c r="B281" s="3"/>
      <c r="C281" s="42"/>
      <c r="D281" s="42"/>
      <c r="E281" s="42"/>
      <c r="F281" s="42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</row>
    <row r="282" spans="2:63" x14ac:dyDescent="0.2">
      <c r="B282" s="3"/>
      <c r="C282" s="42"/>
      <c r="D282" s="42"/>
      <c r="E282" s="42"/>
      <c r="F282" s="42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</row>
    <row r="283" spans="2:63" x14ac:dyDescent="0.2">
      <c r="B283" s="3"/>
      <c r="C283" s="42"/>
      <c r="D283" s="42"/>
      <c r="E283" s="42"/>
      <c r="F283" s="42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</row>
    <row r="284" spans="2:63" x14ac:dyDescent="0.2">
      <c r="B284" s="3"/>
      <c r="C284" s="42"/>
      <c r="D284" s="42"/>
      <c r="E284" s="42"/>
      <c r="F284" s="42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</row>
    <row r="285" spans="2:63" x14ac:dyDescent="0.2">
      <c r="B285" s="3"/>
      <c r="C285" s="42"/>
      <c r="D285" s="42"/>
      <c r="E285" s="42"/>
      <c r="F285" s="42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</row>
    <row r="286" spans="2:63" x14ac:dyDescent="0.2">
      <c r="B286" s="3"/>
      <c r="C286" s="42"/>
      <c r="D286" s="42"/>
      <c r="E286" s="42"/>
      <c r="F286" s="42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</row>
    <row r="287" spans="2:63" x14ac:dyDescent="0.2">
      <c r="B287" s="3"/>
      <c r="C287" s="42"/>
      <c r="D287" s="42"/>
      <c r="E287" s="42"/>
      <c r="F287" s="42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</row>
    <row r="288" spans="2:63" x14ac:dyDescent="0.2">
      <c r="B288" s="3"/>
      <c r="C288" s="42"/>
      <c r="D288" s="42"/>
      <c r="E288" s="42"/>
      <c r="F288" s="42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</row>
    <row r="289" spans="2:63" x14ac:dyDescent="0.2">
      <c r="B289" s="3"/>
      <c r="C289" s="42"/>
      <c r="D289" s="42"/>
      <c r="E289" s="42"/>
      <c r="F289" s="42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</row>
    <row r="290" spans="2:63" x14ac:dyDescent="0.2">
      <c r="B290" s="3"/>
      <c r="C290" s="42"/>
      <c r="D290" s="42"/>
      <c r="E290" s="42"/>
      <c r="F290" s="42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</row>
    <row r="291" spans="2:63" x14ac:dyDescent="0.2">
      <c r="B291" s="3"/>
      <c r="C291" s="42"/>
      <c r="D291" s="42"/>
      <c r="E291" s="42"/>
      <c r="F291" s="42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</row>
    <row r="292" spans="2:63" x14ac:dyDescent="0.2">
      <c r="B292" s="3"/>
      <c r="C292" s="42"/>
      <c r="D292" s="42"/>
      <c r="E292" s="42"/>
      <c r="F292" s="42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</row>
    <row r="293" spans="2:63" x14ac:dyDescent="0.2">
      <c r="B293" s="3"/>
      <c r="C293" s="42"/>
      <c r="D293" s="42"/>
      <c r="E293" s="42"/>
      <c r="F293" s="42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</row>
    <row r="294" spans="2:63" x14ac:dyDescent="0.2">
      <c r="B294" s="3"/>
      <c r="C294" s="42"/>
      <c r="D294" s="42"/>
      <c r="E294" s="42"/>
      <c r="F294" s="42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</row>
    <row r="295" spans="2:63" x14ac:dyDescent="0.2">
      <c r="B295" s="3"/>
      <c r="C295" s="42"/>
      <c r="D295" s="42"/>
      <c r="E295" s="42"/>
      <c r="F295" s="42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</row>
    <row r="296" spans="2:63" x14ac:dyDescent="0.2">
      <c r="B296" s="3"/>
      <c r="C296" s="42"/>
      <c r="D296" s="42"/>
      <c r="E296" s="42"/>
      <c r="F296" s="42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</row>
    <row r="297" spans="2:63" x14ac:dyDescent="0.2">
      <c r="B297" s="3"/>
      <c r="C297" s="42"/>
      <c r="D297" s="42"/>
      <c r="E297" s="42"/>
      <c r="F297" s="42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</row>
    <row r="298" spans="2:63" x14ac:dyDescent="0.2">
      <c r="B298" s="3"/>
      <c r="C298" s="42"/>
      <c r="D298" s="42"/>
      <c r="E298" s="42"/>
      <c r="F298" s="42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</row>
    <row r="299" spans="2:63" x14ac:dyDescent="0.2">
      <c r="B299" s="3"/>
      <c r="C299" s="42"/>
      <c r="D299" s="42"/>
      <c r="E299" s="42"/>
      <c r="F299" s="42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</row>
    <row r="300" spans="2:63" x14ac:dyDescent="0.2">
      <c r="B300" s="3"/>
      <c r="C300" s="42"/>
      <c r="D300" s="42"/>
      <c r="E300" s="42"/>
      <c r="F300" s="42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</row>
    <row r="301" spans="2:63" x14ac:dyDescent="0.2">
      <c r="B301" s="3"/>
      <c r="C301" s="42"/>
      <c r="D301" s="42"/>
      <c r="E301" s="42"/>
      <c r="F301" s="42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</row>
    <row r="302" spans="2:63" x14ac:dyDescent="0.2">
      <c r="B302" s="3"/>
      <c r="C302" s="42"/>
      <c r="D302" s="42"/>
      <c r="E302" s="42"/>
      <c r="F302" s="42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</row>
    <row r="303" spans="2:63" x14ac:dyDescent="0.2">
      <c r="B303" s="3"/>
      <c r="C303" s="42"/>
      <c r="D303" s="42"/>
      <c r="E303" s="42"/>
      <c r="F303" s="42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</row>
    <row r="304" spans="2:63" x14ac:dyDescent="0.2">
      <c r="B304" s="3"/>
      <c r="C304" s="42"/>
      <c r="D304" s="42"/>
      <c r="E304" s="42"/>
      <c r="F304" s="42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</row>
    <row r="305" spans="2:63" x14ac:dyDescent="0.2">
      <c r="B305" s="3"/>
      <c r="C305" s="42"/>
      <c r="D305" s="42"/>
      <c r="E305" s="42"/>
      <c r="F305" s="42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</row>
    <row r="306" spans="2:63" x14ac:dyDescent="0.2">
      <c r="B306" s="3"/>
      <c r="C306" s="42"/>
      <c r="D306" s="42"/>
      <c r="E306" s="42"/>
      <c r="F306" s="42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</row>
    <row r="307" spans="2:63" x14ac:dyDescent="0.2">
      <c r="B307" s="3"/>
      <c r="C307" s="42"/>
      <c r="D307" s="42"/>
      <c r="E307" s="42"/>
      <c r="F307" s="42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</row>
    <row r="308" spans="2:63" x14ac:dyDescent="0.2">
      <c r="B308" s="3"/>
      <c r="C308" s="42"/>
      <c r="D308" s="42"/>
      <c r="E308" s="42"/>
      <c r="F308" s="42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</row>
    <row r="309" spans="2:63" x14ac:dyDescent="0.2">
      <c r="B309" s="3"/>
      <c r="C309" s="42"/>
      <c r="D309" s="42"/>
      <c r="E309" s="42"/>
      <c r="F309" s="42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</row>
    <row r="310" spans="2:63" x14ac:dyDescent="0.2">
      <c r="B310" s="3"/>
      <c r="C310" s="42"/>
      <c r="D310" s="42"/>
      <c r="E310" s="42"/>
      <c r="F310" s="42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</row>
    <row r="311" spans="2:63" x14ac:dyDescent="0.2">
      <c r="B311" s="3"/>
      <c r="C311" s="42"/>
      <c r="D311" s="42"/>
      <c r="E311" s="42"/>
      <c r="F311" s="42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</row>
    <row r="312" spans="2:63" x14ac:dyDescent="0.2">
      <c r="B312" s="3"/>
      <c r="C312" s="42"/>
      <c r="D312" s="42"/>
      <c r="E312" s="42"/>
      <c r="F312" s="42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</row>
    <row r="313" spans="2:63" x14ac:dyDescent="0.2">
      <c r="B313" s="3"/>
      <c r="C313" s="42"/>
      <c r="D313" s="42"/>
      <c r="E313" s="42"/>
      <c r="F313" s="42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</row>
    <row r="314" spans="2:63" x14ac:dyDescent="0.2">
      <c r="B314" s="3"/>
      <c r="C314" s="42"/>
      <c r="D314" s="42"/>
      <c r="E314" s="42"/>
      <c r="F314" s="42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</row>
    <row r="315" spans="2:63" x14ac:dyDescent="0.2">
      <c r="B315" s="3"/>
      <c r="C315" s="42"/>
      <c r="D315" s="42"/>
      <c r="E315" s="42"/>
      <c r="F315" s="42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</row>
    <row r="316" spans="2:63" x14ac:dyDescent="0.2">
      <c r="B316" s="3"/>
      <c r="C316" s="42"/>
      <c r="D316" s="42"/>
      <c r="E316" s="42"/>
      <c r="F316" s="42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</row>
    <row r="317" spans="2:63" x14ac:dyDescent="0.2">
      <c r="B317" s="3"/>
      <c r="C317" s="42"/>
      <c r="D317" s="42"/>
      <c r="E317" s="42"/>
      <c r="F317" s="42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</row>
    <row r="318" spans="2:63" x14ac:dyDescent="0.2">
      <c r="B318" s="3"/>
      <c r="C318" s="42"/>
      <c r="D318" s="42"/>
      <c r="E318" s="42"/>
      <c r="F318" s="42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</row>
    <row r="319" spans="2:63" x14ac:dyDescent="0.2">
      <c r="B319" s="3"/>
      <c r="C319" s="42"/>
      <c r="D319" s="42"/>
      <c r="E319" s="42"/>
      <c r="F319" s="42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</row>
    <row r="320" spans="2:63" x14ac:dyDescent="0.2">
      <c r="B320" s="3"/>
      <c r="C320" s="42"/>
      <c r="D320" s="42"/>
      <c r="E320" s="42"/>
      <c r="F320" s="42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</row>
    <row r="321" spans="2:63" x14ac:dyDescent="0.2">
      <c r="B321" s="3"/>
      <c r="C321" s="42"/>
      <c r="D321" s="42"/>
      <c r="E321" s="42"/>
      <c r="F321" s="42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</row>
    <row r="322" spans="2:63" x14ac:dyDescent="0.2">
      <c r="B322" s="3"/>
      <c r="C322" s="42"/>
      <c r="D322" s="42"/>
      <c r="E322" s="42"/>
      <c r="F322" s="42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</row>
    <row r="323" spans="2:63" x14ac:dyDescent="0.2">
      <c r="B323" s="3"/>
      <c r="C323" s="42"/>
      <c r="D323" s="42"/>
      <c r="E323" s="42"/>
      <c r="F323" s="42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</row>
    <row r="324" spans="2:63" x14ac:dyDescent="0.2">
      <c r="B324" s="3"/>
      <c r="C324" s="42"/>
      <c r="D324" s="42"/>
      <c r="E324" s="42"/>
      <c r="F324" s="42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</row>
    <row r="325" spans="2:63" x14ac:dyDescent="0.2">
      <c r="B325" s="3"/>
      <c r="C325" s="42"/>
      <c r="D325" s="42"/>
      <c r="E325" s="42"/>
      <c r="F325" s="42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</row>
    <row r="326" spans="2:63" x14ac:dyDescent="0.2">
      <c r="B326" s="3"/>
      <c r="C326" s="42"/>
      <c r="D326" s="42"/>
      <c r="E326" s="42"/>
      <c r="F326" s="42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</row>
    <row r="327" spans="2:63" x14ac:dyDescent="0.2">
      <c r="B327" s="3"/>
      <c r="C327" s="42"/>
      <c r="D327" s="42"/>
      <c r="E327" s="42"/>
      <c r="F327" s="42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</row>
    <row r="328" spans="2:63" x14ac:dyDescent="0.2">
      <c r="B328" s="3"/>
      <c r="C328" s="42"/>
      <c r="D328" s="42"/>
      <c r="E328" s="42"/>
      <c r="F328" s="42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</row>
    <row r="329" spans="2:63" x14ac:dyDescent="0.2">
      <c r="B329" s="3"/>
      <c r="C329" s="42"/>
      <c r="D329" s="42"/>
      <c r="E329" s="42"/>
      <c r="F329" s="42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</row>
    <row r="330" spans="2:63" x14ac:dyDescent="0.2">
      <c r="B330" s="3"/>
      <c r="C330" s="42"/>
      <c r="D330" s="42"/>
      <c r="E330" s="42"/>
      <c r="F330" s="42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</row>
    <row r="331" spans="2:63" x14ac:dyDescent="0.2">
      <c r="B331" s="3"/>
      <c r="C331" s="42"/>
      <c r="D331" s="42"/>
      <c r="E331" s="42"/>
      <c r="F331" s="42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</row>
    <row r="332" spans="2:63" x14ac:dyDescent="0.2">
      <c r="B332" s="3"/>
      <c r="C332" s="42"/>
      <c r="D332" s="42"/>
      <c r="E332" s="42"/>
      <c r="F332" s="42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</row>
    <row r="333" spans="2:63" x14ac:dyDescent="0.2">
      <c r="B333" s="3"/>
      <c r="C333" s="42"/>
      <c r="D333" s="42"/>
      <c r="E333" s="42"/>
      <c r="F333" s="42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</row>
    <row r="334" spans="2:63" x14ac:dyDescent="0.2">
      <c r="B334" s="3"/>
      <c r="C334" s="42"/>
      <c r="D334" s="42"/>
      <c r="E334" s="42"/>
      <c r="F334" s="42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</row>
    <row r="335" spans="2:63" x14ac:dyDescent="0.2">
      <c r="B335" s="3"/>
      <c r="C335" s="42"/>
      <c r="D335" s="42"/>
      <c r="E335" s="42"/>
      <c r="F335" s="42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</row>
    <row r="336" spans="2:63" x14ac:dyDescent="0.2">
      <c r="B336" s="3"/>
      <c r="C336" s="42"/>
      <c r="D336" s="42"/>
      <c r="E336" s="42"/>
      <c r="F336" s="42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</row>
    <row r="337" spans="2:63" x14ac:dyDescent="0.2">
      <c r="B337" s="3"/>
      <c r="C337" s="42"/>
      <c r="D337" s="42"/>
      <c r="E337" s="42"/>
      <c r="F337" s="42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</row>
    <row r="338" spans="2:63" x14ac:dyDescent="0.2">
      <c r="B338" s="3"/>
      <c r="C338" s="42"/>
      <c r="D338" s="42"/>
      <c r="E338" s="42"/>
      <c r="F338" s="42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</row>
    <row r="339" spans="2:63" x14ac:dyDescent="0.2">
      <c r="B339" s="3"/>
      <c r="C339" s="42"/>
      <c r="D339" s="42"/>
      <c r="E339" s="42"/>
      <c r="F339" s="42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</row>
    <row r="340" spans="2:63" x14ac:dyDescent="0.2">
      <c r="B340" s="3"/>
      <c r="C340" s="42"/>
      <c r="D340" s="42"/>
      <c r="E340" s="42"/>
      <c r="F340" s="42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</row>
    <row r="341" spans="2:63" x14ac:dyDescent="0.2">
      <c r="B341" s="3"/>
      <c r="C341" s="42"/>
      <c r="D341" s="42"/>
      <c r="E341" s="42"/>
      <c r="F341" s="42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</row>
    <row r="342" spans="2:63" x14ac:dyDescent="0.2">
      <c r="B342" s="3"/>
      <c r="C342" s="42"/>
      <c r="D342" s="42"/>
      <c r="E342" s="42"/>
      <c r="F342" s="42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</row>
    <row r="343" spans="2:63" x14ac:dyDescent="0.2">
      <c r="B343" s="3"/>
      <c r="C343" s="42"/>
      <c r="D343" s="42"/>
      <c r="E343" s="42"/>
      <c r="F343" s="42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</row>
    <row r="344" spans="2:63" x14ac:dyDescent="0.2">
      <c r="B344" s="3"/>
      <c r="C344" s="42"/>
      <c r="D344" s="42"/>
      <c r="E344" s="42"/>
      <c r="F344" s="42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</row>
    <row r="345" spans="2:63" x14ac:dyDescent="0.2">
      <c r="B345" s="3"/>
      <c r="C345" s="42"/>
      <c r="D345" s="42"/>
      <c r="E345" s="42"/>
      <c r="F345" s="42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</row>
    <row r="346" spans="2:63" x14ac:dyDescent="0.2">
      <c r="B346" s="3"/>
      <c r="C346" s="42"/>
      <c r="D346" s="42"/>
      <c r="E346" s="42"/>
      <c r="F346" s="42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</row>
    <row r="347" spans="2:63" x14ac:dyDescent="0.2">
      <c r="B347" s="3"/>
      <c r="C347" s="42"/>
      <c r="D347" s="42"/>
      <c r="E347" s="42"/>
      <c r="F347" s="42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</row>
    <row r="348" spans="2:63" x14ac:dyDescent="0.2">
      <c r="B348" s="3"/>
      <c r="C348" s="42"/>
      <c r="D348" s="42"/>
      <c r="E348" s="42"/>
      <c r="F348" s="42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</row>
    <row r="349" spans="2:63" x14ac:dyDescent="0.2">
      <c r="B349" s="3"/>
      <c r="C349" s="42"/>
      <c r="D349" s="42"/>
      <c r="E349" s="42"/>
      <c r="F349" s="42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</row>
    <row r="350" spans="2:63" x14ac:dyDescent="0.2">
      <c r="B350" s="3"/>
      <c r="C350" s="42"/>
      <c r="D350" s="42"/>
      <c r="E350" s="42"/>
      <c r="F350" s="42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</row>
    <row r="351" spans="2:63" x14ac:dyDescent="0.2">
      <c r="B351" s="3"/>
      <c r="C351" s="42"/>
      <c r="D351" s="42"/>
      <c r="E351" s="42"/>
      <c r="F351" s="42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</row>
    <row r="352" spans="2:63" x14ac:dyDescent="0.2">
      <c r="B352" s="3"/>
      <c r="C352" s="42"/>
      <c r="D352" s="42"/>
      <c r="E352" s="42"/>
      <c r="F352" s="42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</row>
    <row r="353" spans="2:63" x14ac:dyDescent="0.2">
      <c r="B353" s="3"/>
      <c r="C353" s="42"/>
      <c r="D353" s="42"/>
      <c r="E353" s="42"/>
      <c r="F353" s="42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</row>
    <row r="354" spans="2:63" x14ac:dyDescent="0.2">
      <c r="B354" s="3"/>
      <c r="C354" s="42"/>
      <c r="D354" s="42"/>
      <c r="E354" s="42"/>
      <c r="F354" s="42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</row>
    <row r="355" spans="2:63" x14ac:dyDescent="0.2">
      <c r="B355" s="3"/>
      <c r="C355" s="42"/>
      <c r="D355" s="42"/>
      <c r="E355" s="42"/>
      <c r="F355" s="42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</row>
    <row r="356" spans="2:63" x14ac:dyDescent="0.2">
      <c r="B356" s="3"/>
      <c r="C356" s="42"/>
      <c r="D356" s="42"/>
      <c r="E356" s="42"/>
      <c r="F356" s="42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</row>
    <row r="357" spans="2:63" x14ac:dyDescent="0.2">
      <c r="B357" s="3"/>
      <c r="C357" s="42"/>
      <c r="D357" s="42"/>
      <c r="E357" s="42"/>
      <c r="F357" s="42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</row>
    <row r="358" spans="2:63" x14ac:dyDescent="0.2">
      <c r="B358" s="3"/>
      <c r="C358" s="42"/>
      <c r="D358" s="42"/>
      <c r="E358" s="42"/>
      <c r="F358" s="42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</row>
    <row r="359" spans="2:63" x14ac:dyDescent="0.2">
      <c r="B359" s="3"/>
      <c r="C359" s="42"/>
      <c r="D359" s="42"/>
      <c r="E359" s="42"/>
      <c r="F359" s="42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</row>
    <row r="360" spans="2:63" x14ac:dyDescent="0.2">
      <c r="B360" s="3"/>
      <c r="C360" s="42"/>
      <c r="D360" s="42"/>
      <c r="E360" s="42"/>
      <c r="F360" s="42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</row>
    <row r="361" spans="2:63" x14ac:dyDescent="0.2">
      <c r="B361" s="3"/>
      <c r="C361" s="42"/>
      <c r="D361" s="42"/>
      <c r="E361" s="42"/>
      <c r="F361" s="42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</row>
    <row r="362" spans="2:63" x14ac:dyDescent="0.2">
      <c r="B362" s="3"/>
      <c r="C362" s="42"/>
      <c r="D362" s="42"/>
      <c r="E362" s="42"/>
      <c r="F362" s="42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</row>
    <row r="363" spans="2:63" x14ac:dyDescent="0.2">
      <c r="B363" s="3"/>
      <c r="C363" s="42"/>
      <c r="D363" s="42"/>
      <c r="E363" s="42"/>
      <c r="F363" s="42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</row>
    <row r="364" spans="2:63" x14ac:dyDescent="0.2">
      <c r="B364" s="3"/>
      <c r="C364" s="42"/>
      <c r="D364" s="42"/>
      <c r="E364" s="42"/>
      <c r="F364" s="42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</row>
    <row r="365" spans="2:63" x14ac:dyDescent="0.2">
      <c r="B365" s="3"/>
      <c r="C365" s="42"/>
      <c r="D365" s="42"/>
      <c r="E365" s="42"/>
      <c r="F365" s="42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</row>
    <row r="366" spans="2:63" x14ac:dyDescent="0.2">
      <c r="B366" s="3"/>
      <c r="C366" s="42"/>
      <c r="D366" s="42"/>
      <c r="E366" s="42"/>
      <c r="F366" s="42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</row>
    <row r="367" spans="2:63" x14ac:dyDescent="0.2">
      <c r="B367" s="3"/>
      <c r="C367" s="42"/>
      <c r="D367" s="42"/>
      <c r="E367" s="42"/>
      <c r="F367" s="42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</row>
    <row r="368" spans="2:63" x14ac:dyDescent="0.2">
      <c r="B368" s="3"/>
      <c r="C368" s="42"/>
      <c r="D368" s="42"/>
      <c r="E368" s="42"/>
      <c r="F368" s="42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</row>
    <row r="369" spans="2:63" x14ac:dyDescent="0.2">
      <c r="B369" s="3"/>
      <c r="C369" s="42"/>
      <c r="D369" s="42"/>
      <c r="E369" s="42"/>
      <c r="F369" s="42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</row>
    <row r="370" spans="2:63" x14ac:dyDescent="0.2">
      <c r="B370" s="3"/>
      <c r="C370" s="42"/>
      <c r="D370" s="42"/>
      <c r="E370" s="42"/>
      <c r="F370" s="42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</row>
    <row r="371" spans="2:63" x14ac:dyDescent="0.2">
      <c r="B371" s="3"/>
      <c r="C371" s="42"/>
      <c r="D371" s="42"/>
      <c r="E371" s="42"/>
      <c r="F371" s="42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</row>
    <row r="372" spans="2:63" x14ac:dyDescent="0.2">
      <c r="B372" s="3"/>
      <c r="C372" s="42"/>
      <c r="D372" s="42"/>
      <c r="E372" s="42"/>
      <c r="F372" s="42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</row>
    <row r="373" spans="2:63" x14ac:dyDescent="0.2">
      <c r="B373" s="3"/>
      <c r="C373" s="42"/>
      <c r="D373" s="42"/>
      <c r="E373" s="42"/>
      <c r="F373" s="42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</row>
    <row r="374" spans="2:63" x14ac:dyDescent="0.2">
      <c r="B374" s="3"/>
      <c r="C374" s="42"/>
      <c r="D374" s="42"/>
      <c r="E374" s="42"/>
      <c r="F374" s="42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</row>
    <row r="375" spans="2:63" x14ac:dyDescent="0.2">
      <c r="B375" s="3"/>
      <c r="C375" s="42"/>
      <c r="D375" s="42"/>
      <c r="E375" s="42"/>
      <c r="F375" s="42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</row>
    <row r="376" spans="2:63" x14ac:dyDescent="0.2">
      <c r="B376" s="3"/>
      <c r="C376" s="42"/>
      <c r="D376" s="42"/>
      <c r="E376" s="42"/>
      <c r="F376" s="42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</row>
    <row r="377" spans="2:63" x14ac:dyDescent="0.2">
      <c r="B377" s="3"/>
      <c r="C377" s="42"/>
      <c r="D377" s="42"/>
      <c r="E377" s="42"/>
      <c r="F377" s="42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</row>
    <row r="378" spans="2:63" x14ac:dyDescent="0.2">
      <c r="B378" s="3"/>
      <c r="C378" s="42"/>
      <c r="D378" s="42"/>
      <c r="E378" s="42"/>
      <c r="F378" s="42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</row>
    <row r="379" spans="2:63" x14ac:dyDescent="0.2">
      <c r="B379" s="3"/>
      <c r="C379" s="42"/>
      <c r="D379" s="42"/>
      <c r="E379" s="42"/>
      <c r="F379" s="42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</row>
    <row r="380" spans="2:63" x14ac:dyDescent="0.2">
      <c r="B380" s="3"/>
      <c r="C380" s="42"/>
      <c r="D380" s="42"/>
      <c r="E380" s="42"/>
      <c r="F380" s="42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</row>
    <row r="381" spans="2:63" x14ac:dyDescent="0.2">
      <c r="B381" s="3"/>
      <c r="C381" s="42"/>
      <c r="D381" s="42"/>
      <c r="E381" s="42"/>
      <c r="F381" s="42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</row>
    <row r="382" spans="2:63" x14ac:dyDescent="0.2">
      <c r="B382" s="3"/>
      <c r="C382" s="42"/>
      <c r="D382" s="42"/>
      <c r="E382" s="42"/>
      <c r="F382" s="42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</row>
    <row r="383" spans="2:63" x14ac:dyDescent="0.2">
      <c r="B383" s="3"/>
      <c r="C383" s="42"/>
      <c r="D383" s="42"/>
      <c r="E383" s="42"/>
      <c r="F383" s="42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</row>
    <row r="384" spans="2:63" x14ac:dyDescent="0.2">
      <c r="B384" s="3"/>
      <c r="C384" s="42"/>
      <c r="D384" s="42"/>
      <c r="E384" s="42"/>
      <c r="F384" s="42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</row>
    <row r="385" spans="2:63" x14ac:dyDescent="0.2">
      <c r="B385" s="3"/>
      <c r="C385" s="42"/>
      <c r="D385" s="42"/>
      <c r="E385" s="42"/>
      <c r="F385" s="42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</row>
    <row r="386" spans="2:63" x14ac:dyDescent="0.2">
      <c r="B386" s="3"/>
      <c r="C386" s="42"/>
      <c r="D386" s="42"/>
      <c r="E386" s="42"/>
      <c r="F386" s="42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</row>
    <row r="387" spans="2:63" x14ac:dyDescent="0.2">
      <c r="B387" s="3"/>
      <c r="C387" s="42"/>
      <c r="D387" s="42"/>
      <c r="E387" s="42"/>
      <c r="F387" s="42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</row>
    <row r="388" spans="2:63" x14ac:dyDescent="0.2">
      <c r="B388" s="3"/>
      <c r="C388" s="42"/>
      <c r="D388" s="42"/>
      <c r="E388" s="42"/>
      <c r="F388" s="42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</row>
    <row r="389" spans="2:63" x14ac:dyDescent="0.2">
      <c r="B389" s="3"/>
      <c r="C389" s="42"/>
      <c r="D389" s="42"/>
      <c r="E389" s="42"/>
      <c r="F389" s="42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</row>
    <row r="390" spans="2:63" x14ac:dyDescent="0.2">
      <c r="B390" s="3"/>
      <c r="C390" s="42"/>
      <c r="D390" s="42"/>
      <c r="E390" s="42"/>
      <c r="F390" s="42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</row>
    <row r="391" spans="2:63" x14ac:dyDescent="0.2">
      <c r="B391" s="3"/>
      <c r="C391" s="42"/>
      <c r="D391" s="42"/>
      <c r="E391" s="42"/>
      <c r="F391" s="42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</row>
    <row r="392" spans="2:63" x14ac:dyDescent="0.2">
      <c r="B392" s="3"/>
      <c r="C392" s="42"/>
      <c r="D392" s="42"/>
      <c r="E392" s="42"/>
      <c r="F392" s="42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</row>
    <row r="393" spans="2:63" x14ac:dyDescent="0.2">
      <c r="B393" s="3"/>
      <c r="C393" s="42"/>
      <c r="D393" s="42"/>
      <c r="E393" s="42"/>
      <c r="F393" s="42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</row>
    <row r="394" spans="2:63" x14ac:dyDescent="0.2">
      <c r="B394" s="3"/>
      <c r="C394" s="42"/>
      <c r="D394" s="42"/>
      <c r="E394" s="42"/>
      <c r="F394" s="42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</row>
    <row r="395" spans="2:63" x14ac:dyDescent="0.2">
      <c r="B395" s="3"/>
      <c r="C395" s="42"/>
      <c r="D395" s="42"/>
      <c r="E395" s="42"/>
      <c r="F395" s="42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</row>
    <row r="396" spans="2:63" x14ac:dyDescent="0.2">
      <c r="B396" s="3"/>
      <c r="C396" s="42"/>
      <c r="D396" s="42"/>
      <c r="E396" s="42"/>
      <c r="F396" s="42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</row>
    <row r="397" spans="2:63" x14ac:dyDescent="0.2">
      <c r="B397" s="3"/>
      <c r="C397" s="42"/>
      <c r="D397" s="42"/>
      <c r="E397" s="42"/>
      <c r="F397" s="42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</row>
    <row r="398" spans="2:63" x14ac:dyDescent="0.2">
      <c r="B398" s="3"/>
      <c r="C398" s="42"/>
      <c r="D398" s="42"/>
      <c r="E398" s="42"/>
      <c r="F398" s="42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</row>
    <row r="399" spans="2:63" x14ac:dyDescent="0.2">
      <c r="B399" s="3"/>
      <c r="C399" s="42"/>
      <c r="D399" s="42"/>
      <c r="E399" s="42"/>
      <c r="F399" s="42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</row>
    <row r="400" spans="2:63" x14ac:dyDescent="0.2">
      <c r="B400" s="3"/>
      <c r="C400" s="42"/>
      <c r="D400" s="42"/>
      <c r="E400" s="42"/>
      <c r="F400" s="42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</row>
    <row r="401" spans="2:63" x14ac:dyDescent="0.2">
      <c r="B401" s="3"/>
      <c r="C401" s="42"/>
      <c r="D401" s="42"/>
      <c r="E401" s="42"/>
      <c r="F401" s="42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</row>
    <row r="402" spans="2:63" x14ac:dyDescent="0.2">
      <c r="B402" s="3"/>
      <c r="C402" s="42"/>
      <c r="D402" s="42"/>
      <c r="E402" s="42"/>
      <c r="F402" s="42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</row>
    <row r="403" spans="2:63" x14ac:dyDescent="0.2">
      <c r="B403" s="3"/>
      <c r="C403" s="42"/>
      <c r="D403" s="42"/>
      <c r="E403" s="42"/>
      <c r="F403" s="42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</row>
    <row r="404" spans="2:63" x14ac:dyDescent="0.2">
      <c r="B404" s="3"/>
      <c r="C404" s="42"/>
      <c r="D404" s="42"/>
      <c r="E404" s="42"/>
      <c r="F404" s="42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</row>
    <row r="405" spans="2:63" x14ac:dyDescent="0.2">
      <c r="B405" s="3"/>
      <c r="C405" s="42"/>
      <c r="D405" s="42"/>
      <c r="E405" s="42"/>
      <c r="F405" s="42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</row>
    <row r="406" spans="2:63" x14ac:dyDescent="0.2">
      <c r="B406" s="3"/>
      <c r="C406" s="42"/>
      <c r="D406" s="42"/>
      <c r="E406" s="42"/>
      <c r="F406" s="42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</row>
    <row r="407" spans="2:63" x14ac:dyDescent="0.2">
      <c r="B407" s="3"/>
      <c r="C407" s="42"/>
      <c r="D407" s="42"/>
      <c r="E407" s="42"/>
      <c r="F407" s="42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</row>
    <row r="408" spans="2:63" x14ac:dyDescent="0.2">
      <c r="B408" s="3"/>
      <c r="C408" s="42"/>
      <c r="D408" s="42"/>
      <c r="E408" s="42"/>
      <c r="F408" s="42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</row>
    <row r="409" spans="2:63" x14ac:dyDescent="0.2">
      <c r="B409" s="3"/>
      <c r="C409" s="42"/>
      <c r="D409" s="42"/>
      <c r="E409" s="42"/>
      <c r="F409" s="42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</row>
    <row r="410" spans="2:63" x14ac:dyDescent="0.2">
      <c r="B410" s="3"/>
      <c r="C410" s="42"/>
      <c r="D410" s="42"/>
      <c r="E410" s="42"/>
      <c r="F410" s="42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</row>
    <row r="411" spans="2:63" x14ac:dyDescent="0.2">
      <c r="B411" s="3"/>
      <c r="C411" s="42"/>
      <c r="D411" s="42"/>
      <c r="E411" s="42"/>
      <c r="F411" s="42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</row>
    <row r="412" spans="2:63" x14ac:dyDescent="0.2">
      <c r="B412" s="3"/>
      <c r="C412" s="42"/>
      <c r="D412" s="42"/>
      <c r="E412" s="42"/>
      <c r="F412" s="42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</row>
    <row r="413" spans="2:63" x14ac:dyDescent="0.2">
      <c r="B413" s="3"/>
      <c r="C413" s="42"/>
      <c r="D413" s="42"/>
      <c r="E413" s="42"/>
      <c r="F413" s="42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</row>
    <row r="414" spans="2:63" x14ac:dyDescent="0.2">
      <c r="B414" s="3"/>
      <c r="C414" s="42"/>
      <c r="D414" s="42"/>
      <c r="E414" s="42"/>
      <c r="F414" s="42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</row>
    <row r="415" spans="2:63" x14ac:dyDescent="0.2">
      <c r="B415" s="3"/>
      <c r="C415" s="42"/>
      <c r="D415" s="42"/>
      <c r="E415" s="42"/>
      <c r="F415" s="42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</row>
    <row r="416" spans="2:63" x14ac:dyDescent="0.2">
      <c r="B416" s="3"/>
      <c r="C416" s="42"/>
      <c r="D416" s="42"/>
      <c r="E416" s="42"/>
      <c r="F416" s="42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</row>
    <row r="417" spans="2:63" x14ac:dyDescent="0.2">
      <c r="B417" s="3"/>
      <c r="C417" s="42"/>
      <c r="D417" s="42"/>
      <c r="E417" s="42"/>
      <c r="F417" s="42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</row>
    <row r="418" spans="2:63" x14ac:dyDescent="0.2">
      <c r="B418" s="3"/>
      <c r="C418" s="42"/>
      <c r="D418" s="42"/>
      <c r="E418" s="42"/>
      <c r="F418" s="42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</row>
    <row r="419" spans="2:63" x14ac:dyDescent="0.2">
      <c r="B419" s="3"/>
      <c r="C419" s="42"/>
      <c r="D419" s="42"/>
      <c r="E419" s="42"/>
      <c r="F419" s="42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</row>
    <row r="420" spans="2:63" x14ac:dyDescent="0.2">
      <c r="B420" s="3"/>
      <c r="C420" s="42"/>
      <c r="D420" s="42"/>
      <c r="E420" s="42"/>
      <c r="F420" s="42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</row>
    <row r="421" spans="2:63" x14ac:dyDescent="0.2">
      <c r="B421" s="3"/>
      <c r="C421" s="42"/>
      <c r="D421" s="42"/>
      <c r="E421" s="42"/>
      <c r="F421" s="42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</row>
    <row r="422" spans="2:63" x14ac:dyDescent="0.2">
      <c r="B422" s="3"/>
      <c r="C422" s="42"/>
      <c r="D422" s="42"/>
      <c r="E422" s="42"/>
      <c r="F422" s="42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</row>
    <row r="423" spans="2:63" x14ac:dyDescent="0.2">
      <c r="B423" s="3"/>
      <c r="C423" s="42"/>
      <c r="D423" s="42"/>
      <c r="E423" s="42"/>
      <c r="F423" s="42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</row>
    <row r="424" spans="2:63" x14ac:dyDescent="0.2">
      <c r="B424" s="3"/>
      <c r="C424" s="42"/>
      <c r="D424" s="42"/>
      <c r="E424" s="42"/>
      <c r="F424" s="42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</row>
    <row r="425" spans="2:63" x14ac:dyDescent="0.2">
      <c r="B425" s="3"/>
      <c r="C425" s="42"/>
      <c r="D425" s="42"/>
      <c r="E425" s="42"/>
      <c r="F425" s="42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</row>
    <row r="426" spans="2:63" x14ac:dyDescent="0.2">
      <c r="B426" s="3"/>
      <c r="C426" s="42"/>
      <c r="D426" s="42"/>
      <c r="E426" s="42"/>
      <c r="F426" s="42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</row>
    <row r="427" spans="2:63" x14ac:dyDescent="0.2">
      <c r="B427" s="3"/>
      <c r="C427" s="42"/>
      <c r="D427" s="42"/>
      <c r="E427" s="42"/>
      <c r="F427" s="42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</row>
    <row r="428" spans="2:63" x14ac:dyDescent="0.2">
      <c r="B428" s="3"/>
      <c r="C428" s="42"/>
      <c r="D428" s="42"/>
      <c r="E428" s="42"/>
      <c r="F428" s="42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</row>
    <row r="429" spans="2:63" x14ac:dyDescent="0.2">
      <c r="B429" s="3"/>
      <c r="C429" s="42"/>
      <c r="D429" s="42"/>
      <c r="E429" s="42"/>
      <c r="F429" s="42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</row>
    <row r="430" spans="2:63" x14ac:dyDescent="0.2">
      <c r="B430" s="3"/>
      <c r="C430" s="42"/>
      <c r="D430" s="42"/>
      <c r="E430" s="42"/>
      <c r="F430" s="42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</row>
    <row r="431" spans="2:63" x14ac:dyDescent="0.2">
      <c r="B431" s="3"/>
      <c r="C431" s="42"/>
      <c r="D431" s="42"/>
      <c r="E431" s="42"/>
      <c r="F431" s="42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</row>
    <row r="432" spans="2:63" x14ac:dyDescent="0.2">
      <c r="B432" s="3"/>
      <c r="C432" s="42"/>
      <c r="D432" s="42"/>
      <c r="E432" s="42"/>
      <c r="F432" s="42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</row>
    <row r="433" spans="2:63" x14ac:dyDescent="0.2">
      <c r="B433" s="3"/>
      <c r="C433" s="42"/>
      <c r="D433" s="42"/>
      <c r="E433" s="42"/>
      <c r="F433" s="42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</row>
    <row r="434" spans="2:63" x14ac:dyDescent="0.2">
      <c r="B434" s="3"/>
      <c r="C434" s="42"/>
      <c r="D434" s="42"/>
      <c r="E434" s="42"/>
      <c r="F434" s="42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</row>
    <row r="435" spans="2:63" x14ac:dyDescent="0.2">
      <c r="B435" s="3"/>
      <c r="C435" s="42"/>
      <c r="D435" s="42"/>
      <c r="E435" s="42"/>
      <c r="F435" s="42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</row>
    <row r="436" spans="2:63" x14ac:dyDescent="0.2">
      <c r="B436" s="3"/>
      <c r="C436" s="42"/>
      <c r="D436" s="42"/>
      <c r="E436" s="42"/>
      <c r="F436" s="42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</row>
    <row r="437" spans="2:63" x14ac:dyDescent="0.2">
      <c r="B437" s="3"/>
      <c r="C437" s="42"/>
      <c r="D437" s="42"/>
      <c r="E437" s="42"/>
      <c r="F437" s="42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</row>
    <row r="438" spans="2:63" x14ac:dyDescent="0.2">
      <c r="B438" s="3"/>
      <c r="C438" s="42"/>
      <c r="D438" s="42"/>
      <c r="E438" s="42"/>
      <c r="F438" s="42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</row>
    <row r="439" spans="2:63" x14ac:dyDescent="0.2">
      <c r="B439" s="3"/>
      <c r="C439" s="42"/>
      <c r="D439" s="42"/>
      <c r="E439" s="42"/>
      <c r="F439" s="42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</row>
    <row r="440" spans="2:63" x14ac:dyDescent="0.2">
      <c r="B440" s="3"/>
      <c r="C440" s="42"/>
      <c r="D440" s="42"/>
      <c r="E440" s="42"/>
      <c r="F440" s="42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</row>
    <row r="441" spans="2:63" x14ac:dyDescent="0.2">
      <c r="B441" s="3"/>
      <c r="C441" s="42"/>
      <c r="D441" s="42"/>
      <c r="E441" s="42"/>
      <c r="F441" s="42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</row>
    <row r="442" spans="2:63" x14ac:dyDescent="0.2">
      <c r="B442" s="3"/>
      <c r="C442" s="42"/>
      <c r="D442" s="42"/>
      <c r="E442" s="42"/>
      <c r="F442" s="42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</row>
    <row r="443" spans="2:63" x14ac:dyDescent="0.2">
      <c r="B443" s="3"/>
      <c r="C443" s="42"/>
      <c r="D443" s="42"/>
      <c r="E443" s="42"/>
      <c r="F443" s="42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</row>
    <row r="444" spans="2:63" x14ac:dyDescent="0.2">
      <c r="B444" s="3"/>
      <c r="C444" s="42"/>
      <c r="D444" s="42"/>
      <c r="E444" s="42"/>
      <c r="F444" s="42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</row>
    <row r="445" spans="2:63" x14ac:dyDescent="0.2">
      <c r="B445" s="3"/>
      <c r="C445" s="42"/>
      <c r="D445" s="42"/>
      <c r="E445" s="42"/>
      <c r="F445" s="42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</row>
    <row r="446" spans="2:63" x14ac:dyDescent="0.2">
      <c r="B446" s="3"/>
      <c r="C446" s="42"/>
      <c r="D446" s="42"/>
      <c r="E446" s="42"/>
      <c r="F446" s="42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</row>
    <row r="447" spans="2:63" x14ac:dyDescent="0.2">
      <c r="B447" s="3"/>
      <c r="C447" s="42"/>
      <c r="D447" s="42"/>
      <c r="E447" s="42"/>
      <c r="F447" s="42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</row>
    <row r="448" spans="2:63" x14ac:dyDescent="0.2">
      <c r="B448" s="3"/>
      <c r="C448" s="42"/>
      <c r="D448" s="42"/>
      <c r="E448" s="42"/>
      <c r="F448" s="42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</row>
    <row r="449" spans="2:63" x14ac:dyDescent="0.2">
      <c r="B449" s="3"/>
      <c r="C449" s="42"/>
      <c r="D449" s="42"/>
      <c r="E449" s="42"/>
      <c r="F449" s="42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</row>
    <row r="450" spans="2:63" x14ac:dyDescent="0.2">
      <c r="B450" s="3"/>
      <c r="C450" s="42"/>
      <c r="D450" s="42"/>
      <c r="E450" s="42"/>
      <c r="F450" s="42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</row>
    <row r="451" spans="2:63" x14ac:dyDescent="0.2">
      <c r="B451" s="3"/>
      <c r="C451" s="42"/>
      <c r="D451" s="42"/>
      <c r="E451" s="42"/>
      <c r="F451" s="42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</row>
    <row r="452" spans="2:63" x14ac:dyDescent="0.2">
      <c r="B452" s="3"/>
      <c r="C452" s="42"/>
      <c r="D452" s="42"/>
      <c r="E452" s="42"/>
      <c r="F452" s="42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</row>
    <row r="453" spans="2:63" x14ac:dyDescent="0.2">
      <c r="B453" s="3"/>
      <c r="C453" s="42"/>
      <c r="D453" s="42"/>
      <c r="E453" s="42"/>
      <c r="F453" s="42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</row>
    <row r="454" spans="2:63" x14ac:dyDescent="0.2">
      <c r="B454" s="3"/>
      <c r="C454" s="42"/>
      <c r="D454" s="42"/>
      <c r="E454" s="42"/>
      <c r="F454" s="42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</row>
    <row r="455" spans="2:63" x14ac:dyDescent="0.2">
      <c r="B455" s="3"/>
      <c r="C455" s="42"/>
      <c r="D455" s="42"/>
      <c r="E455" s="42"/>
      <c r="F455" s="42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</row>
    <row r="456" spans="2:63" x14ac:dyDescent="0.2">
      <c r="B456" s="3"/>
      <c r="C456" s="42"/>
      <c r="D456" s="42"/>
      <c r="E456" s="42"/>
      <c r="F456" s="42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</row>
    <row r="457" spans="2:63" x14ac:dyDescent="0.2">
      <c r="B457" s="3"/>
      <c r="C457" s="42"/>
      <c r="D457" s="42"/>
      <c r="E457" s="42"/>
      <c r="F457" s="42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</row>
    <row r="458" spans="2:63" x14ac:dyDescent="0.2">
      <c r="B458" s="3"/>
      <c r="C458" s="42"/>
      <c r="D458" s="42"/>
      <c r="E458" s="42"/>
      <c r="F458" s="42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</row>
    <row r="459" spans="2:63" x14ac:dyDescent="0.2">
      <c r="B459" s="3"/>
      <c r="C459" s="42"/>
      <c r="D459" s="42"/>
      <c r="E459" s="42"/>
      <c r="F459" s="42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</row>
    <row r="460" spans="2:63" x14ac:dyDescent="0.2">
      <c r="B460" s="3"/>
      <c r="C460" s="42"/>
      <c r="D460" s="42"/>
      <c r="E460" s="42"/>
      <c r="F460" s="42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</row>
    <row r="461" spans="2:63" x14ac:dyDescent="0.2">
      <c r="B461" s="3"/>
      <c r="C461" s="42"/>
      <c r="D461" s="42"/>
      <c r="E461" s="42"/>
      <c r="F461" s="42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</row>
    <row r="462" spans="2:63" x14ac:dyDescent="0.2">
      <c r="B462" s="3"/>
      <c r="C462" s="42"/>
      <c r="D462" s="42"/>
      <c r="E462" s="42"/>
      <c r="F462" s="42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</row>
    <row r="463" spans="2:63" x14ac:dyDescent="0.2">
      <c r="B463" s="3"/>
      <c r="C463" s="42"/>
      <c r="D463" s="42"/>
      <c r="E463" s="42"/>
      <c r="F463" s="42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</row>
    <row r="464" spans="2:63" x14ac:dyDescent="0.2">
      <c r="B464" s="3"/>
      <c r="C464" s="42"/>
      <c r="D464" s="42"/>
      <c r="E464" s="42"/>
      <c r="F464" s="42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</row>
    <row r="465" spans="2:63" x14ac:dyDescent="0.2">
      <c r="B465" s="3"/>
      <c r="C465" s="42"/>
      <c r="D465" s="42"/>
      <c r="E465" s="42"/>
      <c r="F465" s="42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</row>
    <row r="466" spans="2:63" x14ac:dyDescent="0.2">
      <c r="B466" s="3"/>
      <c r="C466" s="42"/>
      <c r="D466" s="42"/>
      <c r="E466" s="42"/>
      <c r="F466" s="42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</row>
    <row r="467" spans="2:63" x14ac:dyDescent="0.2">
      <c r="B467" s="3"/>
      <c r="C467" s="42"/>
      <c r="D467" s="42"/>
      <c r="E467" s="42"/>
      <c r="F467" s="42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</row>
    <row r="468" spans="2:63" x14ac:dyDescent="0.2">
      <c r="B468" s="3"/>
      <c r="C468" s="42"/>
      <c r="D468" s="42"/>
      <c r="E468" s="42"/>
      <c r="F468" s="42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</row>
    <row r="469" spans="2:63" x14ac:dyDescent="0.2">
      <c r="B469" s="3"/>
      <c r="C469" s="42"/>
      <c r="D469" s="42"/>
      <c r="E469" s="42"/>
      <c r="F469" s="42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</row>
    <row r="470" spans="2:63" x14ac:dyDescent="0.2">
      <c r="B470" s="3"/>
      <c r="C470" s="42"/>
      <c r="D470" s="42"/>
      <c r="E470" s="42"/>
      <c r="F470" s="42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</row>
    <row r="471" spans="2:63" x14ac:dyDescent="0.2">
      <c r="B471" s="3"/>
      <c r="C471" s="42"/>
      <c r="D471" s="42"/>
      <c r="E471" s="42"/>
      <c r="F471" s="42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</row>
    <row r="472" spans="2:63" x14ac:dyDescent="0.2">
      <c r="B472" s="3"/>
      <c r="C472" s="42"/>
      <c r="D472" s="42"/>
      <c r="E472" s="42"/>
      <c r="F472" s="42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</row>
    <row r="473" spans="2:63" x14ac:dyDescent="0.2">
      <c r="B473" s="3"/>
      <c r="C473" s="42"/>
      <c r="D473" s="42"/>
      <c r="E473" s="42"/>
      <c r="F473" s="42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</row>
    <row r="474" spans="2:63" x14ac:dyDescent="0.2">
      <c r="B474" s="3"/>
      <c r="C474" s="42"/>
      <c r="D474" s="42"/>
      <c r="E474" s="42"/>
      <c r="F474" s="42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</row>
    <row r="475" spans="2:63" x14ac:dyDescent="0.2">
      <c r="B475" s="3"/>
      <c r="C475" s="42"/>
      <c r="D475" s="42"/>
      <c r="E475" s="42"/>
      <c r="F475" s="42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</row>
    <row r="476" spans="2:63" x14ac:dyDescent="0.2">
      <c r="B476" s="3"/>
      <c r="C476" s="42"/>
      <c r="D476" s="42"/>
      <c r="E476" s="42"/>
      <c r="F476" s="42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</row>
    <row r="477" spans="2:63" x14ac:dyDescent="0.2">
      <c r="B477" s="3"/>
      <c r="C477" s="42"/>
      <c r="D477" s="42"/>
      <c r="E477" s="42"/>
      <c r="F477" s="42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</row>
    <row r="478" spans="2:63" x14ac:dyDescent="0.2">
      <c r="B478" s="3"/>
      <c r="C478" s="42"/>
      <c r="D478" s="42"/>
      <c r="E478" s="42"/>
      <c r="F478" s="42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</row>
    <row r="479" spans="2:63" x14ac:dyDescent="0.2">
      <c r="B479" s="3"/>
      <c r="C479" s="42"/>
      <c r="D479" s="42"/>
      <c r="E479" s="42"/>
      <c r="F479" s="42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</row>
    <row r="480" spans="2:63" x14ac:dyDescent="0.2">
      <c r="B480" s="3"/>
      <c r="C480" s="42"/>
      <c r="D480" s="42"/>
      <c r="E480" s="42"/>
      <c r="F480" s="42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</row>
    <row r="481" spans="2:63" x14ac:dyDescent="0.2">
      <c r="B481" s="3"/>
      <c r="C481" s="42"/>
      <c r="D481" s="42"/>
      <c r="E481" s="42"/>
      <c r="F481" s="42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</row>
    <row r="482" spans="2:63" x14ac:dyDescent="0.2">
      <c r="B482" s="3"/>
      <c r="C482" s="42"/>
      <c r="D482" s="42"/>
      <c r="E482" s="42"/>
      <c r="F482" s="42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</row>
    <row r="483" spans="2:63" x14ac:dyDescent="0.2">
      <c r="B483" s="3"/>
      <c r="C483" s="42"/>
      <c r="D483" s="42"/>
      <c r="E483" s="42"/>
      <c r="F483" s="42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</row>
    <row r="484" spans="2:63" x14ac:dyDescent="0.2">
      <c r="B484" s="3"/>
      <c r="C484" s="42"/>
      <c r="D484" s="42"/>
      <c r="E484" s="42"/>
      <c r="F484" s="42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</row>
    <row r="485" spans="2:63" x14ac:dyDescent="0.2">
      <c r="B485" s="3"/>
      <c r="C485" s="42"/>
      <c r="D485" s="42"/>
      <c r="E485" s="42"/>
      <c r="F485" s="42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</row>
    <row r="486" spans="2:63" x14ac:dyDescent="0.2">
      <c r="B486" s="3"/>
      <c r="C486" s="42"/>
      <c r="D486" s="42"/>
      <c r="E486" s="42"/>
      <c r="F486" s="42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</row>
    <row r="487" spans="2:63" x14ac:dyDescent="0.2">
      <c r="B487" s="3"/>
      <c r="C487" s="42"/>
      <c r="D487" s="42"/>
      <c r="E487" s="42"/>
      <c r="F487" s="42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</row>
    <row r="488" spans="2:63" x14ac:dyDescent="0.2">
      <c r="B488" s="3"/>
      <c r="C488" s="42"/>
      <c r="D488" s="42"/>
      <c r="E488" s="42"/>
      <c r="F488" s="42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</row>
    <row r="489" spans="2:63" x14ac:dyDescent="0.2">
      <c r="B489" s="3"/>
      <c r="C489" s="42"/>
      <c r="D489" s="42"/>
      <c r="E489" s="42"/>
      <c r="F489" s="42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</row>
    <row r="490" spans="2:63" x14ac:dyDescent="0.2">
      <c r="B490" s="3"/>
      <c r="C490" s="42"/>
      <c r="D490" s="42"/>
      <c r="E490" s="42"/>
      <c r="F490" s="42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</row>
    <row r="491" spans="2:63" x14ac:dyDescent="0.2">
      <c r="B491" s="3"/>
      <c r="C491" s="42"/>
      <c r="D491" s="42"/>
      <c r="E491" s="42"/>
      <c r="F491" s="42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</row>
    <row r="492" spans="2:63" x14ac:dyDescent="0.2">
      <c r="B492" s="3"/>
      <c r="C492" s="42"/>
      <c r="D492" s="42"/>
      <c r="E492" s="42"/>
      <c r="F492" s="42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</row>
    <row r="493" spans="2:63" x14ac:dyDescent="0.2">
      <c r="B493" s="3"/>
      <c r="C493" s="42"/>
      <c r="D493" s="42"/>
      <c r="E493" s="42"/>
      <c r="F493" s="42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</row>
    <row r="494" spans="2:63" x14ac:dyDescent="0.2">
      <c r="B494" s="3"/>
      <c r="C494" s="42"/>
      <c r="D494" s="42"/>
      <c r="E494" s="42"/>
      <c r="F494" s="42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</row>
    <row r="495" spans="2:63" x14ac:dyDescent="0.2">
      <c r="B495" s="3"/>
      <c r="C495" s="42"/>
      <c r="D495" s="42"/>
      <c r="E495" s="42"/>
      <c r="F495" s="42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</row>
    <row r="496" spans="2:63" x14ac:dyDescent="0.2">
      <c r="B496" s="3"/>
      <c r="C496" s="42"/>
      <c r="D496" s="42"/>
      <c r="E496" s="42"/>
      <c r="F496" s="42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</row>
    <row r="497" spans="2:63" x14ac:dyDescent="0.2">
      <c r="B497" s="3"/>
      <c r="C497" s="42"/>
      <c r="D497" s="42"/>
      <c r="E497" s="42"/>
      <c r="F497" s="42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</row>
    <row r="498" spans="2:63" x14ac:dyDescent="0.2">
      <c r="B498" s="3"/>
      <c r="C498" s="42"/>
      <c r="D498" s="42"/>
      <c r="E498" s="42"/>
      <c r="F498" s="42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</row>
    <row r="499" spans="2:63" x14ac:dyDescent="0.2">
      <c r="B499" s="3"/>
      <c r="C499" s="42"/>
      <c r="D499" s="42"/>
      <c r="E499" s="42"/>
      <c r="F499" s="42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</row>
    <row r="500" spans="2:63" x14ac:dyDescent="0.2">
      <c r="B500" s="3"/>
      <c r="C500" s="42"/>
      <c r="D500" s="42"/>
      <c r="E500" s="42"/>
      <c r="F500" s="42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  <c r="BD500" s="3"/>
      <c r="BE500" s="3"/>
      <c r="BF500" s="3"/>
      <c r="BG500" s="3"/>
      <c r="BH500" s="3"/>
      <c r="BI500" s="3"/>
      <c r="BJ500" s="3"/>
      <c r="BK500" s="3"/>
    </row>
    <row r="501" spans="2:63" x14ac:dyDescent="0.2">
      <c r="B501" s="3"/>
      <c r="C501" s="42"/>
      <c r="D501" s="42"/>
      <c r="E501" s="42"/>
      <c r="F501" s="42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  <c r="BD501" s="3"/>
      <c r="BE501" s="3"/>
      <c r="BF501" s="3"/>
      <c r="BG501" s="3"/>
      <c r="BH501" s="3"/>
      <c r="BI501" s="3"/>
      <c r="BJ501" s="3"/>
      <c r="BK501" s="3"/>
    </row>
    <row r="502" spans="2:63" x14ac:dyDescent="0.2">
      <c r="B502" s="3"/>
      <c r="C502" s="42"/>
      <c r="D502" s="42"/>
      <c r="E502" s="42"/>
      <c r="F502" s="42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  <c r="BD502" s="3"/>
      <c r="BE502" s="3"/>
      <c r="BF502" s="3"/>
      <c r="BG502" s="3"/>
      <c r="BH502" s="3"/>
      <c r="BI502" s="3"/>
      <c r="BJ502" s="3"/>
      <c r="BK502" s="3"/>
    </row>
    <row r="503" spans="2:63" x14ac:dyDescent="0.2">
      <c r="B503" s="3"/>
      <c r="C503" s="42"/>
      <c r="D503" s="42"/>
      <c r="E503" s="42"/>
      <c r="F503" s="42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  <c r="BD503" s="3"/>
      <c r="BE503" s="3"/>
      <c r="BF503" s="3"/>
      <c r="BG503" s="3"/>
      <c r="BH503" s="3"/>
      <c r="BI503" s="3"/>
      <c r="BJ503" s="3"/>
      <c r="BK503" s="3"/>
    </row>
    <row r="504" spans="2:63" x14ac:dyDescent="0.2">
      <c r="B504" s="3"/>
      <c r="C504" s="42"/>
      <c r="D504" s="42"/>
      <c r="E504" s="42"/>
      <c r="F504" s="42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  <c r="BD504" s="3"/>
      <c r="BE504" s="3"/>
      <c r="BF504" s="3"/>
      <c r="BG504" s="3"/>
      <c r="BH504" s="3"/>
      <c r="BI504" s="3"/>
      <c r="BJ504" s="3"/>
      <c r="BK504" s="3"/>
    </row>
    <row r="505" spans="2:63" x14ac:dyDescent="0.2">
      <c r="B505" s="3"/>
      <c r="C505" s="42"/>
      <c r="D505" s="42"/>
      <c r="E505" s="42"/>
      <c r="F505" s="42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  <c r="BD505" s="3"/>
      <c r="BE505" s="3"/>
      <c r="BF505" s="3"/>
      <c r="BG505" s="3"/>
      <c r="BH505" s="3"/>
      <c r="BI505" s="3"/>
      <c r="BJ505" s="3"/>
      <c r="BK505" s="3"/>
    </row>
    <row r="506" spans="2:63" x14ac:dyDescent="0.2">
      <c r="B506" s="3"/>
      <c r="C506" s="42"/>
      <c r="D506" s="42"/>
      <c r="E506" s="42"/>
      <c r="F506" s="42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  <c r="BD506" s="3"/>
      <c r="BE506" s="3"/>
      <c r="BF506" s="3"/>
      <c r="BG506" s="3"/>
      <c r="BH506" s="3"/>
      <c r="BI506" s="3"/>
      <c r="BJ506" s="3"/>
      <c r="BK506" s="3"/>
    </row>
    <row r="507" spans="2:63" x14ac:dyDescent="0.2">
      <c r="B507" s="3"/>
      <c r="C507" s="42"/>
      <c r="D507" s="42"/>
      <c r="E507" s="42"/>
      <c r="F507" s="42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  <c r="BD507" s="3"/>
      <c r="BE507" s="3"/>
      <c r="BF507" s="3"/>
      <c r="BG507" s="3"/>
      <c r="BH507" s="3"/>
      <c r="BI507" s="3"/>
      <c r="BJ507" s="3"/>
      <c r="BK507" s="3"/>
    </row>
    <row r="508" spans="2:63" x14ac:dyDescent="0.2">
      <c r="B508" s="3"/>
      <c r="C508" s="42"/>
      <c r="D508" s="42"/>
      <c r="E508" s="42"/>
      <c r="F508" s="42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  <c r="BD508" s="3"/>
      <c r="BE508" s="3"/>
      <c r="BF508" s="3"/>
      <c r="BG508" s="3"/>
      <c r="BH508" s="3"/>
      <c r="BI508" s="3"/>
      <c r="BJ508" s="3"/>
      <c r="BK508" s="3"/>
    </row>
    <row r="509" spans="2:63" x14ac:dyDescent="0.2">
      <c r="B509" s="3"/>
      <c r="C509" s="42"/>
      <c r="D509" s="42"/>
      <c r="E509" s="42"/>
      <c r="F509" s="42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  <c r="BD509" s="3"/>
      <c r="BE509" s="3"/>
      <c r="BF509" s="3"/>
      <c r="BG509" s="3"/>
      <c r="BH509" s="3"/>
      <c r="BI509" s="3"/>
      <c r="BJ509" s="3"/>
      <c r="BK509" s="3"/>
    </row>
    <row r="510" spans="2:63" x14ac:dyDescent="0.2">
      <c r="B510" s="3"/>
      <c r="C510" s="42"/>
      <c r="D510" s="42"/>
      <c r="E510" s="42"/>
      <c r="F510" s="42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  <c r="BD510" s="3"/>
      <c r="BE510" s="3"/>
      <c r="BF510" s="3"/>
      <c r="BG510" s="3"/>
      <c r="BH510" s="3"/>
      <c r="BI510" s="3"/>
      <c r="BJ510" s="3"/>
      <c r="BK510" s="3"/>
    </row>
    <row r="511" spans="2:63" x14ac:dyDescent="0.2">
      <c r="B511" s="3"/>
      <c r="C511" s="42"/>
      <c r="D511" s="42"/>
      <c r="E511" s="42"/>
      <c r="F511" s="42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  <c r="BD511" s="3"/>
      <c r="BE511" s="3"/>
      <c r="BF511" s="3"/>
      <c r="BG511" s="3"/>
      <c r="BH511" s="3"/>
      <c r="BI511" s="3"/>
      <c r="BJ511" s="3"/>
      <c r="BK511" s="3"/>
    </row>
    <row r="512" spans="2:63" x14ac:dyDescent="0.2">
      <c r="B512" s="3"/>
      <c r="C512" s="42"/>
      <c r="D512" s="42"/>
      <c r="E512" s="42"/>
      <c r="F512" s="42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  <c r="BD512" s="3"/>
      <c r="BE512" s="3"/>
      <c r="BF512" s="3"/>
      <c r="BG512" s="3"/>
      <c r="BH512" s="3"/>
      <c r="BI512" s="3"/>
      <c r="BJ512" s="3"/>
      <c r="BK512" s="3"/>
    </row>
    <row r="513" spans="2:63" x14ac:dyDescent="0.2">
      <c r="B513" s="3"/>
      <c r="C513" s="42"/>
      <c r="D513" s="42"/>
      <c r="E513" s="42"/>
      <c r="F513" s="42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  <c r="BD513" s="3"/>
      <c r="BE513" s="3"/>
      <c r="BF513" s="3"/>
      <c r="BG513" s="3"/>
      <c r="BH513" s="3"/>
      <c r="BI513" s="3"/>
      <c r="BJ513" s="3"/>
      <c r="BK513" s="3"/>
    </row>
    <row r="514" spans="2:63" x14ac:dyDescent="0.2">
      <c r="B514" s="3"/>
      <c r="C514" s="42"/>
      <c r="D514" s="42"/>
      <c r="E514" s="42"/>
      <c r="F514" s="42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  <c r="BD514" s="3"/>
      <c r="BE514" s="3"/>
      <c r="BF514" s="3"/>
      <c r="BG514" s="3"/>
      <c r="BH514" s="3"/>
      <c r="BI514" s="3"/>
      <c r="BJ514" s="3"/>
      <c r="BK514" s="3"/>
    </row>
    <row r="515" spans="2:63" x14ac:dyDescent="0.2">
      <c r="B515" s="3"/>
      <c r="C515" s="42"/>
      <c r="D515" s="42"/>
      <c r="E515" s="42"/>
      <c r="F515" s="42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  <c r="BD515" s="3"/>
      <c r="BE515" s="3"/>
      <c r="BF515" s="3"/>
      <c r="BG515" s="3"/>
      <c r="BH515" s="3"/>
      <c r="BI515" s="3"/>
      <c r="BJ515" s="3"/>
      <c r="BK515" s="3"/>
    </row>
    <row r="516" spans="2:63" x14ac:dyDescent="0.2">
      <c r="B516" s="3"/>
      <c r="C516" s="42"/>
      <c r="D516" s="42"/>
      <c r="E516" s="42"/>
      <c r="F516" s="42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  <c r="BD516" s="3"/>
      <c r="BE516" s="3"/>
      <c r="BF516" s="3"/>
      <c r="BG516" s="3"/>
      <c r="BH516" s="3"/>
      <c r="BI516" s="3"/>
      <c r="BJ516" s="3"/>
      <c r="BK516" s="3"/>
    </row>
    <row r="517" spans="2:63" x14ac:dyDescent="0.2">
      <c r="B517" s="3"/>
      <c r="C517" s="42"/>
      <c r="D517" s="42"/>
      <c r="E517" s="42"/>
      <c r="F517" s="42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  <c r="BD517" s="3"/>
      <c r="BE517" s="3"/>
      <c r="BF517" s="3"/>
      <c r="BG517" s="3"/>
      <c r="BH517" s="3"/>
      <c r="BI517" s="3"/>
      <c r="BJ517" s="3"/>
      <c r="BK517" s="3"/>
    </row>
    <row r="518" spans="2:63" x14ac:dyDescent="0.2">
      <c r="B518" s="3"/>
      <c r="C518" s="42"/>
      <c r="D518" s="42"/>
      <c r="E518" s="42"/>
      <c r="F518" s="42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  <c r="BD518" s="3"/>
      <c r="BE518" s="3"/>
      <c r="BF518" s="3"/>
      <c r="BG518" s="3"/>
      <c r="BH518" s="3"/>
      <c r="BI518" s="3"/>
      <c r="BJ518" s="3"/>
      <c r="BK518" s="3"/>
    </row>
    <row r="519" spans="2:63" x14ac:dyDescent="0.2">
      <c r="B519" s="3"/>
      <c r="C519" s="42"/>
      <c r="D519" s="42"/>
      <c r="E519" s="42"/>
      <c r="F519" s="42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  <c r="BD519" s="3"/>
      <c r="BE519" s="3"/>
      <c r="BF519" s="3"/>
      <c r="BG519" s="3"/>
      <c r="BH519" s="3"/>
      <c r="BI519" s="3"/>
      <c r="BJ519" s="3"/>
      <c r="BK519" s="3"/>
    </row>
    <row r="520" spans="2:63" x14ac:dyDescent="0.2">
      <c r="B520" s="3"/>
      <c r="C520" s="42"/>
      <c r="D520" s="42"/>
      <c r="E520" s="42"/>
      <c r="F520" s="42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  <c r="BD520" s="3"/>
      <c r="BE520" s="3"/>
      <c r="BF520" s="3"/>
      <c r="BG520" s="3"/>
      <c r="BH520" s="3"/>
      <c r="BI520" s="3"/>
      <c r="BJ520" s="3"/>
      <c r="BK520" s="3"/>
    </row>
    <row r="521" spans="2:63" x14ac:dyDescent="0.2">
      <c r="B521" s="3"/>
      <c r="C521" s="42"/>
      <c r="D521" s="42"/>
      <c r="E521" s="42"/>
      <c r="F521" s="42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  <c r="BD521" s="3"/>
      <c r="BE521" s="3"/>
      <c r="BF521" s="3"/>
      <c r="BG521" s="3"/>
      <c r="BH521" s="3"/>
      <c r="BI521" s="3"/>
      <c r="BJ521" s="3"/>
      <c r="BK521" s="3"/>
    </row>
    <row r="522" spans="2:63" x14ac:dyDescent="0.2">
      <c r="B522" s="3"/>
      <c r="C522" s="42"/>
      <c r="D522" s="42"/>
      <c r="E522" s="42"/>
      <c r="F522" s="42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  <c r="BD522" s="3"/>
      <c r="BE522" s="3"/>
      <c r="BF522" s="3"/>
      <c r="BG522" s="3"/>
      <c r="BH522" s="3"/>
      <c r="BI522" s="3"/>
      <c r="BJ522" s="3"/>
      <c r="BK522" s="3"/>
    </row>
    <row r="523" spans="2:63" x14ac:dyDescent="0.2">
      <c r="B523" s="3"/>
      <c r="C523" s="42"/>
      <c r="D523" s="42"/>
      <c r="E523" s="42"/>
      <c r="F523" s="42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  <c r="BD523" s="3"/>
      <c r="BE523" s="3"/>
      <c r="BF523" s="3"/>
      <c r="BG523" s="3"/>
      <c r="BH523" s="3"/>
      <c r="BI523" s="3"/>
      <c r="BJ523" s="3"/>
      <c r="BK523" s="3"/>
    </row>
    <row r="524" spans="2:63" x14ac:dyDescent="0.2">
      <c r="B524" s="3"/>
      <c r="C524" s="42"/>
      <c r="D524" s="42"/>
      <c r="E524" s="42"/>
      <c r="F524" s="42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  <c r="BD524" s="3"/>
      <c r="BE524" s="3"/>
      <c r="BF524" s="3"/>
      <c r="BG524" s="3"/>
      <c r="BH524" s="3"/>
      <c r="BI524" s="3"/>
      <c r="BJ524" s="3"/>
      <c r="BK524" s="3"/>
    </row>
    <row r="525" spans="2:63" x14ac:dyDescent="0.2">
      <c r="B525" s="3"/>
      <c r="C525" s="42"/>
      <c r="D525" s="42"/>
      <c r="E525" s="42"/>
      <c r="F525" s="42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  <c r="BD525" s="3"/>
      <c r="BE525" s="3"/>
      <c r="BF525" s="3"/>
      <c r="BG525" s="3"/>
      <c r="BH525" s="3"/>
      <c r="BI525" s="3"/>
      <c r="BJ525" s="3"/>
      <c r="BK525" s="3"/>
    </row>
    <row r="526" spans="2:63" x14ac:dyDescent="0.2">
      <c r="B526" s="3"/>
      <c r="C526" s="42"/>
      <c r="D526" s="42"/>
      <c r="E526" s="42"/>
      <c r="F526" s="42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  <c r="BD526" s="3"/>
      <c r="BE526" s="3"/>
      <c r="BF526" s="3"/>
      <c r="BG526" s="3"/>
      <c r="BH526" s="3"/>
      <c r="BI526" s="3"/>
      <c r="BJ526" s="3"/>
      <c r="BK526" s="3"/>
    </row>
    <row r="527" spans="2:63" x14ac:dyDescent="0.2">
      <c r="B527" s="3"/>
      <c r="C527" s="42"/>
      <c r="D527" s="42"/>
      <c r="E527" s="42"/>
      <c r="F527" s="42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  <c r="BD527" s="3"/>
      <c r="BE527" s="3"/>
      <c r="BF527" s="3"/>
      <c r="BG527" s="3"/>
      <c r="BH527" s="3"/>
      <c r="BI527" s="3"/>
      <c r="BJ527" s="3"/>
      <c r="BK527" s="3"/>
    </row>
    <row r="528" spans="2:63" x14ac:dyDescent="0.2">
      <c r="B528" s="3"/>
      <c r="C528" s="42"/>
      <c r="D528" s="42"/>
      <c r="E528" s="42"/>
      <c r="F528" s="42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  <c r="BD528" s="3"/>
      <c r="BE528" s="3"/>
      <c r="BF528" s="3"/>
      <c r="BG528" s="3"/>
      <c r="BH528" s="3"/>
      <c r="BI528" s="3"/>
      <c r="BJ528" s="3"/>
      <c r="BK528" s="3"/>
    </row>
    <row r="529" spans="2:63" x14ac:dyDescent="0.2">
      <c r="B529" s="3"/>
      <c r="C529" s="42"/>
      <c r="D529" s="42"/>
      <c r="E529" s="42"/>
      <c r="F529" s="42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  <c r="BD529" s="3"/>
      <c r="BE529" s="3"/>
      <c r="BF529" s="3"/>
      <c r="BG529" s="3"/>
      <c r="BH529" s="3"/>
      <c r="BI529" s="3"/>
      <c r="BJ529" s="3"/>
      <c r="BK529" s="3"/>
    </row>
    <row r="530" spans="2:63" x14ac:dyDescent="0.2">
      <c r="B530" s="3"/>
      <c r="C530" s="42"/>
      <c r="D530" s="42"/>
      <c r="E530" s="42"/>
      <c r="F530" s="42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  <c r="BD530" s="3"/>
      <c r="BE530" s="3"/>
      <c r="BF530" s="3"/>
      <c r="BG530" s="3"/>
      <c r="BH530" s="3"/>
      <c r="BI530" s="3"/>
      <c r="BJ530" s="3"/>
      <c r="BK530" s="3"/>
    </row>
    <row r="531" spans="2:63" x14ac:dyDescent="0.2">
      <c r="B531" s="3"/>
      <c r="C531" s="42"/>
      <c r="D531" s="42"/>
      <c r="E531" s="42"/>
      <c r="F531" s="42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  <c r="BD531" s="3"/>
      <c r="BE531" s="3"/>
      <c r="BF531" s="3"/>
      <c r="BG531" s="3"/>
      <c r="BH531" s="3"/>
      <c r="BI531" s="3"/>
      <c r="BJ531" s="3"/>
      <c r="BK531" s="3"/>
    </row>
    <row r="532" spans="2:63" x14ac:dyDescent="0.2">
      <c r="B532" s="3"/>
      <c r="C532" s="42"/>
      <c r="D532" s="42"/>
      <c r="E532" s="42"/>
      <c r="F532" s="42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  <c r="BD532" s="3"/>
      <c r="BE532" s="3"/>
      <c r="BF532" s="3"/>
      <c r="BG532" s="3"/>
      <c r="BH532" s="3"/>
      <c r="BI532" s="3"/>
      <c r="BJ532" s="3"/>
      <c r="BK532" s="3"/>
    </row>
    <row r="533" spans="2:63" x14ac:dyDescent="0.2">
      <c r="B533" s="3"/>
      <c r="C533" s="42"/>
      <c r="D533" s="42"/>
      <c r="E533" s="42"/>
      <c r="F533" s="42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  <c r="BD533" s="3"/>
      <c r="BE533" s="3"/>
      <c r="BF533" s="3"/>
      <c r="BG533" s="3"/>
      <c r="BH533" s="3"/>
      <c r="BI533" s="3"/>
      <c r="BJ533" s="3"/>
      <c r="BK533" s="3"/>
    </row>
    <row r="534" spans="2:63" x14ac:dyDescent="0.2">
      <c r="B534" s="3"/>
      <c r="C534" s="42"/>
      <c r="D534" s="42"/>
      <c r="E534" s="42"/>
      <c r="F534" s="42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  <c r="BD534" s="3"/>
      <c r="BE534" s="3"/>
      <c r="BF534" s="3"/>
      <c r="BG534" s="3"/>
      <c r="BH534" s="3"/>
      <c r="BI534" s="3"/>
      <c r="BJ534" s="3"/>
      <c r="BK534" s="3"/>
    </row>
    <row r="535" spans="2:63" x14ac:dyDescent="0.2">
      <c r="B535" s="3"/>
      <c r="C535" s="42"/>
      <c r="D535" s="42"/>
      <c r="E535" s="42"/>
      <c r="F535" s="42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  <c r="BD535" s="3"/>
      <c r="BE535" s="3"/>
      <c r="BF535" s="3"/>
      <c r="BG535" s="3"/>
      <c r="BH535" s="3"/>
      <c r="BI535" s="3"/>
      <c r="BJ535" s="3"/>
      <c r="BK535" s="3"/>
    </row>
    <row r="536" spans="2:63" x14ac:dyDescent="0.2">
      <c r="B536" s="3"/>
      <c r="C536" s="42"/>
      <c r="D536" s="42"/>
      <c r="E536" s="42"/>
      <c r="F536" s="42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  <c r="BD536" s="3"/>
      <c r="BE536" s="3"/>
      <c r="BF536" s="3"/>
      <c r="BG536" s="3"/>
      <c r="BH536" s="3"/>
      <c r="BI536" s="3"/>
      <c r="BJ536" s="3"/>
      <c r="BK536" s="3"/>
    </row>
    <row r="537" spans="2:63" x14ac:dyDescent="0.2">
      <c r="B537" s="3"/>
      <c r="C537" s="42"/>
      <c r="D537" s="42"/>
      <c r="E537" s="42"/>
      <c r="F537" s="42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  <c r="BD537" s="3"/>
      <c r="BE537" s="3"/>
      <c r="BF537" s="3"/>
      <c r="BG537" s="3"/>
      <c r="BH537" s="3"/>
      <c r="BI537" s="3"/>
      <c r="BJ537" s="3"/>
      <c r="BK537" s="3"/>
    </row>
    <row r="538" spans="2:63" x14ac:dyDescent="0.2">
      <c r="B538" s="3"/>
      <c r="C538" s="42"/>
      <c r="D538" s="42"/>
      <c r="E538" s="42"/>
      <c r="F538" s="42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  <c r="BD538" s="3"/>
      <c r="BE538" s="3"/>
      <c r="BF538" s="3"/>
      <c r="BG538" s="3"/>
      <c r="BH538" s="3"/>
      <c r="BI538" s="3"/>
      <c r="BJ538" s="3"/>
      <c r="BK538" s="3"/>
    </row>
    <row r="539" spans="2:63" x14ac:dyDescent="0.2">
      <c r="B539" s="3"/>
      <c r="C539" s="42"/>
      <c r="D539" s="42"/>
      <c r="E539" s="42"/>
      <c r="F539" s="42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  <c r="BD539" s="3"/>
      <c r="BE539" s="3"/>
      <c r="BF539" s="3"/>
      <c r="BG539" s="3"/>
      <c r="BH539" s="3"/>
      <c r="BI539" s="3"/>
      <c r="BJ539" s="3"/>
      <c r="BK539" s="3"/>
    </row>
    <row r="540" spans="2:63" x14ac:dyDescent="0.2">
      <c r="B540" s="3"/>
      <c r="C540" s="42"/>
      <c r="D540" s="42"/>
      <c r="E540" s="42"/>
      <c r="F540" s="42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  <c r="BD540" s="3"/>
      <c r="BE540" s="3"/>
      <c r="BF540" s="3"/>
      <c r="BG540" s="3"/>
      <c r="BH540" s="3"/>
      <c r="BI540" s="3"/>
      <c r="BJ540" s="3"/>
      <c r="BK540" s="3"/>
    </row>
    <row r="541" spans="2:63" x14ac:dyDescent="0.2">
      <c r="B541" s="3"/>
      <c r="C541" s="42"/>
      <c r="D541" s="42"/>
      <c r="E541" s="42"/>
      <c r="F541" s="42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  <c r="BD541" s="3"/>
      <c r="BE541" s="3"/>
      <c r="BF541" s="3"/>
      <c r="BG541" s="3"/>
      <c r="BH541" s="3"/>
      <c r="BI541" s="3"/>
      <c r="BJ541" s="3"/>
      <c r="BK541" s="3"/>
    </row>
    <row r="542" spans="2:63" x14ac:dyDescent="0.2">
      <c r="B542" s="3"/>
      <c r="C542" s="42"/>
      <c r="D542" s="42"/>
      <c r="E542" s="42"/>
      <c r="F542" s="42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  <c r="BD542" s="3"/>
      <c r="BE542" s="3"/>
      <c r="BF542" s="3"/>
      <c r="BG542" s="3"/>
      <c r="BH542" s="3"/>
      <c r="BI542" s="3"/>
      <c r="BJ542" s="3"/>
      <c r="BK542" s="3"/>
    </row>
    <row r="543" spans="2:63" x14ac:dyDescent="0.2">
      <c r="B543" s="3"/>
      <c r="C543" s="42"/>
      <c r="D543" s="42"/>
      <c r="E543" s="42"/>
      <c r="F543" s="42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  <c r="BD543" s="3"/>
      <c r="BE543" s="3"/>
      <c r="BF543" s="3"/>
      <c r="BG543" s="3"/>
      <c r="BH543" s="3"/>
      <c r="BI543" s="3"/>
      <c r="BJ543" s="3"/>
      <c r="BK543" s="3"/>
    </row>
    <row r="544" spans="2:63" x14ac:dyDescent="0.2">
      <c r="B544" s="3"/>
      <c r="C544" s="42"/>
      <c r="D544" s="42"/>
      <c r="E544" s="42"/>
      <c r="F544" s="42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  <c r="BD544" s="3"/>
      <c r="BE544" s="3"/>
      <c r="BF544" s="3"/>
      <c r="BG544" s="3"/>
      <c r="BH544" s="3"/>
      <c r="BI544" s="3"/>
      <c r="BJ544" s="3"/>
      <c r="BK544" s="3"/>
    </row>
    <row r="545" spans="2:63" x14ac:dyDescent="0.2">
      <c r="B545" s="3"/>
      <c r="C545" s="42"/>
      <c r="D545" s="42"/>
      <c r="E545" s="42"/>
      <c r="F545" s="42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  <c r="BD545" s="3"/>
      <c r="BE545" s="3"/>
      <c r="BF545" s="3"/>
      <c r="BG545" s="3"/>
      <c r="BH545" s="3"/>
      <c r="BI545" s="3"/>
      <c r="BJ545" s="3"/>
      <c r="BK545" s="3"/>
    </row>
    <row r="546" spans="2:63" x14ac:dyDescent="0.2">
      <c r="B546" s="3"/>
      <c r="C546" s="42"/>
      <c r="D546" s="42"/>
      <c r="E546" s="42"/>
      <c r="F546" s="42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  <c r="BD546" s="3"/>
      <c r="BE546" s="3"/>
      <c r="BF546" s="3"/>
      <c r="BG546" s="3"/>
      <c r="BH546" s="3"/>
      <c r="BI546" s="3"/>
      <c r="BJ546" s="3"/>
      <c r="BK546" s="3"/>
    </row>
    <row r="547" spans="2:63" x14ac:dyDescent="0.2">
      <c r="B547" s="3"/>
      <c r="C547" s="42"/>
      <c r="D547" s="42"/>
      <c r="E547" s="42"/>
      <c r="F547" s="42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  <c r="BD547" s="3"/>
      <c r="BE547" s="3"/>
      <c r="BF547" s="3"/>
      <c r="BG547" s="3"/>
      <c r="BH547" s="3"/>
      <c r="BI547" s="3"/>
      <c r="BJ547" s="3"/>
      <c r="BK547" s="3"/>
    </row>
    <row r="548" spans="2:63" x14ac:dyDescent="0.2">
      <c r="B548" s="3"/>
      <c r="C548" s="42"/>
      <c r="D548" s="42"/>
      <c r="E548" s="42"/>
      <c r="F548" s="42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  <c r="BD548" s="3"/>
      <c r="BE548" s="3"/>
      <c r="BF548" s="3"/>
      <c r="BG548" s="3"/>
      <c r="BH548" s="3"/>
      <c r="BI548" s="3"/>
      <c r="BJ548" s="3"/>
      <c r="BK548" s="3"/>
    </row>
    <row r="549" spans="2:63" x14ac:dyDescent="0.2">
      <c r="B549" s="3"/>
      <c r="C549" s="42"/>
      <c r="D549" s="42"/>
      <c r="E549" s="42"/>
      <c r="F549" s="42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  <c r="BD549" s="3"/>
      <c r="BE549" s="3"/>
      <c r="BF549" s="3"/>
      <c r="BG549" s="3"/>
      <c r="BH549" s="3"/>
      <c r="BI549" s="3"/>
      <c r="BJ549" s="3"/>
      <c r="BK549" s="3"/>
    </row>
    <row r="550" spans="2:63" x14ac:dyDescent="0.2">
      <c r="B550" s="3"/>
      <c r="C550" s="42"/>
      <c r="D550" s="42"/>
      <c r="E550" s="42"/>
      <c r="F550" s="42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  <c r="BD550" s="3"/>
      <c r="BE550" s="3"/>
      <c r="BF550" s="3"/>
      <c r="BG550" s="3"/>
      <c r="BH550" s="3"/>
      <c r="BI550" s="3"/>
      <c r="BJ550" s="3"/>
      <c r="BK550" s="3"/>
    </row>
    <row r="551" spans="2:63" x14ac:dyDescent="0.2">
      <c r="B551" s="3"/>
      <c r="C551" s="42"/>
      <c r="D551" s="42"/>
      <c r="E551" s="42"/>
      <c r="F551" s="42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  <c r="BD551" s="3"/>
      <c r="BE551" s="3"/>
      <c r="BF551" s="3"/>
      <c r="BG551" s="3"/>
      <c r="BH551" s="3"/>
      <c r="BI551" s="3"/>
      <c r="BJ551" s="3"/>
      <c r="BK551" s="3"/>
    </row>
    <row r="552" spans="2:63" x14ac:dyDescent="0.2">
      <c r="B552" s="3"/>
      <c r="C552" s="42"/>
      <c r="D552" s="42"/>
      <c r="E552" s="42"/>
      <c r="F552" s="42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  <c r="BD552" s="3"/>
      <c r="BE552" s="3"/>
      <c r="BF552" s="3"/>
      <c r="BG552" s="3"/>
      <c r="BH552" s="3"/>
      <c r="BI552" s="3"/>
      <c r="BJ552" s="3"/>
      <c r="BK552" s="3"/>
    </row>
    <row r="553" spans="2:63" x14ac:dyDescent="0.2">
      <c r="B553" s="3"/>
      <c r="C553" s="42"/>
      <c r="D553" s="42"/>
      <c r="E553" s="42"/>
      <c r="F553" s="42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  <c r="BD553" s="3"/>
      <c r="BE553" s="3"/>
      <c r="BF553" s="3"/>
      <c r="BG553" s="3"/>
      <c r="BH553" s="3"/>
      <c r="BI553" s="3"/>
      <c r="BJ553" s="3"/>
      <c r="BK553" s="3"/>
    </row>
    <row r="554" spans="2:63" x14ac:dyDescent="0.2">
      <c r="B554" s="3"/>
      <c r="C554" s="42"/>
      <c r="D554" s="42"/>
      <c r="E554" s="42"/>
      <c r="F554" s="42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  <c r="BD554" s="3"/>
      <c r="BE554" s="3"/>
      <c r="BF554" s="3"/>
      <c r="BG554" s="3"/>
      <c r="BH554" s="3"/>
      <c r="BI554" s="3"/>
      <c r="BJ554" s="3"/>
      <c r="BK554" s="3"/>
    </row>
    <row r="555" spans="2:63" x14ac:dyDescent="0.2">
      <c r="B555" s="3"/>
      <c r="C555" s="42"/>
      <c r="D555" s="42"/>
      <c r="E555" s="42"/>
      <c r="F555" s="42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  <c r="BD555" s="3"/>
      <c r="BE555" s="3"/>
      <c r="BF555" s="3"/>
      <c r="BG555" s="3"/>
      <c r="BH555" s="3"/>
      <c r="BI555" s="3"/>
      <c r="BJ555" s="3"/>
      <c r="BK555" s="3"/>
    </row>
    <row r="556" spans="2:63" x14ac:dyDescent="0.2">
      <c r="B556" s="3"/>
      <c r="C556" s="42"/>
      <c r="D556" s="42"/>
      <c r="E556" s="42"/>
      <c r="F556" s="42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  <c r="BD556" s="3"/>
      <c r="BE556" s="3"/>
      <c r="BF556" s="3"/>
      <c r="BG556" s="3"/>
      <c r="BH556" s="3"/>
      <c r="BI556" s="3"/>
      <c r="BJ556" s="3"/>
      <c r="BK556" s="3"/>
    </row>
    <row r="557" spans="2:63" x14ac:dyDescent="0.2">
      <c r="B557" s="3"/>
      <c r="C557" s="42"/>
      <c r="D557" s="42"/>
      <c r="E557" s="42"/>
      <c r="F557" s="42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  <c r="BD557" s="3"/>
      <c r="BE557" s="3"/>
      <c r="BF557" s="3"/>
      <c r="BG557" s="3"/>
      <c r="BH557" s="3"/>
      <c r="BI557" s="3"/>
      <c r="BJ557" s="3"/>
      <c r="BK557" s="3"/>
    </row>
    <row r="558" spans="2:63" x14ac:dyDescent="0.2">
      <c r="B558" s="3"/>
      <c r="C558" s="42"/>
      <c r="D558" s="42"/>
      <c r="E558" s="42"/>
      <c r="F558" s="42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  <c r="BD558" s="3"/>
      <c r="BE558" s="3"/>
      <c r="BF558" s="3"/>
      <c r="BG558" s="3"/>
      <c r="BH558" s="3"/>
      <c r="BI558" s="3"/>
      <c r="BJ558" s="3"/>
      <c r="BK558" s="3"/>
    </row>
    <row r="559" spans="2:63" x14ac:dyDescent="0.2">
      <c r="B559" s="3"/>
      <c r="C559" s="42"/>
      <c r="D559" s="42"/>
      <c r="E559" s="42"/>
      <c r="F559" s="42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  <c r="BD559" s="3"/>
      <c r="BE559" s="3"/>
      <c r="BF559" s="3"/>
      <c r="BG559" s="3"/>
      <c r="BH559" s="3"/>
      <c r="BI559" s="3"/>
      <c r="BJ559" s="3"/>
      <c r="BK559" s="3"/>
    </row>
    <row r="560" spans="2:63" x14ac:dyDescent="0.2">
      <c r="B560" s="3"/>
      <c r="C560" s="42"/>
      <c r="D560" s="42"/>
      <c r="E560" s="42"/>
      <c r="F560" s="42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  <c r="BD560" s="3"/>
      <c r="BE560" s="3"/>
      <c r="BF560" s="3"/>
      <c r="BG560" s="3"/>
      <c r="BH560" s="3"/>
      <c r="BI560" s="3"/>
      <c r="BJ560" s="3"/>
      <c r="BK560" s="3"/>
    </row>
    <row r="561" spans="2:63" x14ac:dyDescent="0.2">
      <c r="B561" s="3"/>
      <c r="C561" s="42"/>
      <c r="D561" s="42"/>
      <c r="E561" s="42"/>
      <c r="F561" s="42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  <c r="BD561" s="3"/>
      <c r="BE561" s="3"/>
      <c r="BF561" s="3"/>
      <c r="BG561" s="3"/>
      <c r="BH561" s="3"/>
      <c r="BI561" s="3"/>
      <c r="BJ561" s="3"/>
      <c r="BK561" s="3"/>
    </row>
    <row r="562" spans="2:63" x14ac:dyDescent="0.2">
      <c r="B562" s="3"/>
      <c r="C562" s="42"/>
      <c r="D562" s="42"/>
      <c r="E562" s="42"/>
      <c r="F562" s="42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  <c r="BD562" s="3"/>
      <c r="BE562" s="3"/>
      <c r="BF562" s="3"/>
      <c r="BG562" s="3"/>
      <c r="BH562" s="3"/>
      <c r="BI562" s="3"/>
      <c r="BJ562" s="3"/>
      <c r="BK562" s="3"/>
    </row>
    <row r="563" spans="2:63" x14ac:dyDescent="0.2">
      <c r="B563" s="3"/>
      <c r="C563" s="42"/>
      <c r="D563" s="42"/>
      <c r="E563" s="42"/>
      <c r="F563" s="42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  <c r="BD563" s="3"/>
      <c r="BE563" s="3"/>
      <c r="BF563" s="3"/>
      <c r="BG563" s="3"/>
      <c r="BH563" s="3"/>
      <c r="BI563" s="3"/>
      <c r="BJ563" s="3"/>
      <c r="BK563" s="3"/>
    </row>
    <row r="564" spans="2:63" x14ac:dyDescent="0.2">
      <c r="B564" s="3"/>
      <c r="C564" s="42"/>
      <c r="D564" s="42"/>
      <c r="E564" s="42"/>
      <c r="F564" s="42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  <c r="BD564" s="3"/>
      <c r="BE564" s="3"/>
      <c r="BF564" s="3"/>
      <c r="BG564" s="3"/>
      <c r="BH564" s="3"/>
      <c r="BI564" s="3"/>
      <c r="BJ564" s="3"/>
      <c r="BK564" s="3"/>
    </row>
    <row r="565" spans="2:63" x14ac:dyDescent="0.2">
      <c r="B565" s="3"/>
      <c r="C565" s="42"/>
      <c r="D565" s="42"/>
      <c r="E565" s="42"/>
      <c r="F565" s="42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  <c r="BD565" s="3"/>
      <c r="BE565" s="3"/>
      <c r="BF565" s="3"/>
      <c r="BG565" s="3"/>
      <c r="BH565" s="3"/>
      <c r="BI565" s="3"/>
      <c r="BJ565" s="3"/>
      <c r="BK565" s="3"/>
    </row>
    <row r="566" spans="2:63" x14ac:dyDescent="0.2">
      <c r="B566" s="3"/>
      <c r="C566" s="42"/>
      <c r="D566" s="42"/>
      <c r="E566" s="42"/>
      <c r="F566" s="42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  <c r="BD566" s="3"/>
      <c r="BE566" s="3"/>
      <c r="BF566" s="3"/>
      <c r="BG566" s="3"/>
      <c r="BH566" s="3"/>
      <c r="BI566" s="3"/>
      <c r="BJ566" s="3"/>
      <c r="BK566" s="3"/>
    </row>
    <row r="567" spans="2:63" x14ac:dyDescent="0.2">
      <c r="B567" s="3"/>
      <c r="C567" s="42"/>
      <c r="D567" s="42"/>
      <c r="E567" s="42"/>
      <c r="F567" s="42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  <c r="BD567" s="3"/>
      <c r="BE567" s="3"/>
      <c r="BF567" s="3"/>
      <c r="BG567" s="3"/>
      <c r="BH567" s="3"/>
      <c r="BI567" s="3"/>
      <c r="BJ567" s="3"/>
      <c r="BK567" s="3"/>
    </row>
    <row r="568" spans="2:63" x14ac:dyDescent="0.2">
      <c r="B568" s="3"/>
      <c r="C568" s="42"/>
      <c r="D568" s="42"/>
      <c r="E568" s="42"/>
      <c r="F568" s="42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  <c r="BD568" s="3"/>
      <c r="BE568" s="3"/>
      <c r="BF568" s="3"/>
      <c r="BG568" s="3"/>
      <c r="BH568" s="3"/>
      <c r="BI568" s="3"/>
      <c r="BJ568" s="3"/>
      <c r="BK568" s="3"/>
    </row>
    <row r="569" spans="2:63" x14ac:dyDescent="0.2">
      <c r="B569" s="3"/>
      <c r="C569" s="42"/>
      <c r="D569" s="42"/>
      <c r="E569" s="42"/>
      <c r="F569" s="42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  <c r="BD569" s="3"/>
      <c r="BE569" s="3"/>
      <c r="BF569" s="3"/>
      <c r="BG569" s="3"/>
      <c r="BH569" s="3"/>
      <c r="BI569" s="3"/>
      <c r="BJ569" s="3"/>
      <c r="BK569" s="3"/>
    </row>
    <row r="570" spans="2:63" x14ac:dyDescent="0.2">
      <c r="B570" s="3"/>
      <c r="C570" s="42"/>
      <c r="D570" s="42"/>
      <c r="E570" s="42"/>
      <c r="F570" s="42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  <c r="BD570" s="3"/>
      <c r="BE570" s="3"/>
      <c r="BF570" s="3"/>
      <c r="BG570" s="3"/>
      <c r="BH570" s="3"/>
      <c r="BI570" s="3"/>
      <c r="BJ570" s="3"/>
      <c r="BK570" s="3"/>
    </row>
    <row r="571" spans="2:63" x14ac:dyDescent="0.2">
      <c r="B571" s="3"/>
      <c r="C571" s="42"/>
      <c r="D571" s="42"/>
      <c r="E571" s="42"/>
      <c r="F571" s="42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  <c r="BD571" s="3"/>
      <c r="BE571" s="3"/>
      <c r="BF571" s="3"/>
      <c r="BG571" s="3"/>
      <c r="BH571" s="3"/>
      <c r="BI571" s="3"/>
      <c r="BJ571" s="3"/>
      <c r="BK571" s="3"/>
    </row>
    <row r="572" spans="2:63" x14ac:dyDescent="0.2">
      <c r="B572" s="3"/>
      <c r="C572" s="42"/>
      <c r="D572" s="42"/>
      <c r="E572" s="42"/>
      <c r="F572" s="42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  <c r="BD572" s="3"/>
      <c r="BE572" s="3"/>
      <c r="BF572" s="3"/>
      <c r="BG572" s="3"/>
      <c r="BH572" s="3"/>
      <c r="BI572" s="3"/>
      <c r="BJ572" s="3"/>
      <c r="BK572" s="3"/>
    </row>
    <row r="573" spans="2:63" x14ac:dyDescent="0.2">
      <c r="B573" s="3"/>
      <c r="C573" s="42"/>
      <c r="D573" s="42"/>
      <c r="E573" s="42"/>
      <c r="F573" s="42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  <c r="BD573" s="3"/>
      <c r="BE573" s="3"/>
      <c r="BF573" s="3"/>
      <c r="BG573" s="3"/>
      <c r="BH573" s="3"/>
      <c r="BI573" s="3"/>
      <c r="BJ573" s="3"/>
      <c r="BK573" s="3"/>
    </row>
    <row r="574" spans="2:63" x14ac:dyDescent="0.2">
      <c r="B574" s="3"/>
      <c r="C574" s="42"/>
      <c r="D574" s="42"/>
      <c r="E574" s="42"/>
      <c r="F574" s="42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  <c r="BD574" s="3"/>
      <c r="BE574" s="3"/>
      <c r="BF574" s="3"/>
      <c r="BG574" s="3"/>
      <c r="BH574" s="3"/>
      <c r="BI574" s="3"/>
      <c r="BJ574" s="3"/>
      <c r="BK574" s="3"/>
    </row>
    <row r="575" spans="2:63" x14ac:dyDescent="0.2">
      <c r="B575" s="3"/>
      <c r="C575" s="42"/>
      <c r="D575" s="42"/>
      <c r="E575" s="42"/>
      <c r="F575" s="42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  <c r="BD575" s="3"/>
      <c r="BE575" s="3"/>
      <c r="BF575" s="3"/>
      <c r="BG575" s="3"/>
      <c r="BH575" s="3"/>
      <c r="BI575" s="3"/>
      <c r="BJ575" s="3"/>
      <c r="BK575" s="3"/>
    </row>
    <row r="576" spans="2:63" x14ac:dyDescent="0.2">
      <c r="B576" s="3"/>
      <c r="C576" s="42"/>
      <c r="D576" s="42"/>
      <c r="E576" s="42"/>
      <c r="F576" s="42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  <c r="BD576" s="3"/>
      <c r="BE576" s="3"/>
      <c r="BF576" s="3"/>
      <c r="BG576" s="3"/>
      <c r="BH576" s="3"/>
      <c r="BI576" s="3"/>
      <c r="BJ576" s="3"/>
      <c r="BK576" s="3"/>
    </row>
    <row r="577" spans="2:63" x14ac:dyDescent="0.2">
      <c r="B577" s="3"/>
      <c r="C577" s="42"/>
      <c r="D577" s="42"/>
      <c r="E577" s="42"/>
      <c r="F577" s="42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  <c r="BD577" s="3"/>
      <c r="BE577" s="3"/>
      <c r="BF577" s="3"/>
      <c r="BG577" s="3"/>
      <c r="BH577" s="3"/>
      <c r="BI577" s="3"/>
      <c r="BJ577" s="3"/>
      <c r="BK577" s="3"/>
    </row>
    <row r="578" spans="2:63" x14ac:dyDescent="0.2">
      <c r="B578" s="3"/>
      <c r="C578" s="42"/>
      <c r="D578" s="42"/>
      <c r="E578" s="42"/>
      <c r="F578" s="42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  <c r="BD578" s="3"/>
      <c r="BE578" s="3"/>
      <c r="BF578" s="3"/>
      <c r="BG578" s="3"/>
      <c r="BH578" s="3"/>
      <c r="BI578" s="3"/>
      <c r="BJ578" s="3"/>
      <c r="BK578" s="3"/>
    </row>
    <row r="579" spans="2:63" x14ac:dyDescent="0.2">
      <c r="B579" s="3"/>
      <c r="C579" s="42"/>
      <c r="D579" s="42"/>
      <c r="E579" s="42"/>
      <c r="F579" s="42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  <c r="BD579" s="3"/>
      <c r="BE579" s="3"/>
      <c r="BF579" s="3"/>
      <c r="BG579" s="3"/>
      <c r="BH579" s="3"/>
      <c r="BI579" s="3"/>
      <c r="BJ579" s="3"/>
      <c r="BK579" s="3"/>
    </row>
    <row r="580" spans="2:63" x14ac:dyDescent="0.2">
      <c r="B580" s="3"/>
      <c r="C580" s="42"/>
      <c r="D580" s="42"/>
      <c r="E580" s="42"/>
      <c r="F580" s="42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  <c r="BD580" s="3"/>
      <c r="BE580" s="3"/>
      <c r="BF580" s="3"/>
      <c r="BG580" s="3"/>
      <c r="BH580" s="3"/>
      <c r="BI580" s="3"/>
      <c r="BJ580" s="3"/>
      <c r="BK580" s="3"/>
    </row>
    <row r="581" spans="2:63" x14ac:dyDescent="0.2">
      <c r="B581" s="3"/>
      <c r="C581" s="42"/>
      <c r="D581" s="42"/>
      <c r="E581" s="42"/>
      <c r="F581" s="42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  <c r="BD581" s="3"/>
      <c r="BE581" s="3"/>
      <c r="BF581" s="3"/>
      <c r="BG581" s="3"/>
      <c r="BH581" s="3"/>
      <c r="BI581" s="3"/>
      <c r="BJ581" s="3"/>
      <c r="BK581" s="3"/>
    </row>
    <row r="582" spans="2:63" x14ac:dyDescent="0.2">
      <c r="B582" s="3"/>
      <c r="C582" s="42"/>
      <c r="D582" s="42"/>
      <c r="E582" s="42"/>
      <c r="F582" s="42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  <c r="BD582" s="3"/>
      <c r="BE582" s="3"/>
      <c r="BF582" s="3"/>
      <c r="BG582" s="3"/>
      <c r="BH582" s="3"/>
      <c r="BI582" s="3"/>
      <c r="BJ582" s="3"/>
      <c r="BK582" s="3"/>
    </row>
    <row r="583" spans="2:63" x14ac:dyDescent="0.2">
      <c r="B583" s="3"/>
      <c r="C583" s="42"/>
      <c r="D583" s="42"/>
      <c r="E583" s="42"/>
      <c r="F583" s="42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  <c r="BD583" s="3"/>
      <c r="BE583" s="3"/>
      <c r="BF583" s="3"/>
      <c r="BG583" s="3"/>
      <c r="BH583" s="3"/>
      <c r="BI583" s="3"/>
      <c r="BJ583" s="3"/>
      <c r="BK583" s="3"/>
    </row>
    <row r="584" spans="2:63" x14ac:dyDescent="0.2">
      <c r="B584" s="3"/>
      <c r="C584" s="42"/>
      <c r="D584" s="42"/>
      <c r="E584" s="42"/>
      <c r="F584" s="42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  <c r="BD584" s="3"/>
      <c r="BE584" s="3"/>
      <c r="BF584" s="3"/>
      <c r="BG584" s="3"/>
      <c r="BH584" s="3"/>
      <c r="BI584" s="3"/>
      <c r="BJ584" s="3"/>
      <c r="BK584" s="3"/>
    </row>
    <row r="585" spans="2:63" x14ac:dyDescent="0.2">
      <c r="B585" s="3"/>
      <c r="C585" s="42"/>
      <c r="D585" s="42"/>
      <c r="E585" s="42"/>
      <c r="F585" s="42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  <c r="BD585" s="3"/>
      <c r="BE585" s="3"/>
      <c r="BF585" s="3"/>
      <c r="BG585" s="3"/>
      <c r="BH585" s="3"/>
      <c r="BI585" s="3"/>
      <c r="BJ585" s="3"/>
      <c r="BK585" s="3"/>
    </row>
    <row r="586" spans="2:63" x14ac:dyDescent="0.2">
      <c r="B586" s="3"/>
      <c r="C586" s="42"/>
      <c r="D586" s="42"/>
      <c r="E586" s="42"/>
      <c r="F586" s="42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  <c r="BD586" s="3"/>
      <c r="BE586" s="3"/>
      <c r="BF586" s="3"/>
      <c r="BG586" s="3"/>
      <c r="BH586" s="3"/>
      <c r="BI586" s="3"/>
      <c r="BJ586" s="3"/>
      <c r="BK586" s="3"/>
    </row>
    <row r="587" spans="2:63" x14ac:dyDescent="0.2">
      <c r="B587" s="3"/>
      <c r="C587" s="42"/>
      <c r="D587" s="42"/>
      <c r="E587" s="42"/>
      <c r="F587" s="42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  <c r="BD587" s="3"/>
      <c r="BE587" s="3"/>
      <c r="BF587" s="3"/>
      <c r="BG587" s="3"/>
      <c r="BH587" s="3"/>
      <c r="BI587" s="3"/>
      <c r="BJ587" s="3"/>
      <c r="BK587" s="3"/>
    </row>
    <row r="588" spans="2:63" x14ac:dyDescent="0.2">
      <c r="B588" s="3"/>
      <c r="C588" s="42"/>
      <c r="D588" s="42"/>
      <c r="E588" s="42"/>
      <c r="F588" s="42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  <c r="BD588" s="3"/>
      <c r="BE588" s="3"/>
      <c r="BF588" s="3"/>
      <c r="BG588" s="3"/>
      <c r="BH588" s="3"/>
      <c r="BI588" s="3"/>
      <c r="BJ588" s="3"/>
      <c r="BK588" s="3"/>
    </row>
    <row r="589" spans="2:63" x14ac:dyDescent="0.2">
      <c r="B589" s="3"/>
      <c r="C589" s="42"/>
      <c r="D589" s="42"/>
      <c r="E589" s="42"/>
      <c r="F589" s="42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  <c r="BD589" s="3"/>
      <c r="BE589" s="3"/>
      <c r="BF589" s="3"/>
      <c r="BG589" s="3"/>
      <c r="BH589" s="3"/>
      <c r="BI589" s="3"/>
      <c r="BJ589" s="3"/>
      <c r="BK589" s="3"/>
    </row>
    <row r="590" spans="2:63" x14ac:dyDescent="0.2">
      <c r="B590" s="3"/>
      <c r="C590" s="42"/>
      <c r="D590" s="42"/>
      <c r="E590" s="42"/>
      <c r="F590" s="42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  <c r="BD590" s="3"/>
      <c r="BE590" s="3"/>
      <c r="BF590" s="3"/>
      <c r="BG590" s="3"/>
      <c r="BH590" s="3"/>
      <c r="BI590" s="3"/>
      <c r="BJ590" s="3"/>
      <c r="BK590" s="3"/>
    </row>
    <row r="591" spans="2:63" x14ac:dyDescent="0.2">
      <c r="B591" s="3"/>
      <c r="C591" s="42"/>
      <c r="D591" s="42"/>
      <c r="E591" s="42"/>
      <c r="F591" s="42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  <c r="BD591" s="3"/>
      <c r="BE591" s="3"/>
      <c r="BF591" s="3"/>
      <c r="BG591" s="3"/>
      <c r="BH591" s="3"/>
      <c r="BI591" s="3"/>
      <c r="BJ591" s="3"/>
      <c r="BK591" s="3"/>
    </row>
    <row r="592" spans="2:63" x14ac:dyDescent="0.2">
      <c r="B592" s="3"/>
      <c r="C592" s="42"/>
      <c r="D592" s="42"/>
      <c r="E592" s="42"/>
      <c r="F592" s="42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  <c r="BD592" s="3"/>
      <c r="BE592" s="3"/>
      <c r="BF592" s="3"/>
      <c r="BG592" s="3"/>
      <c r="BH592" s="3"/>
      <c r="BI592" s="3"/>
      <c r="BJ592" s="3"/>
      <c r="BK592" s="3"/>
    </row>
    <row r="593" spans="2:63" x14ac:dyDescent="0.2">
      <c r="B593" s="3"/>
      <c r="C593" s="42"/>
      <c r="D593" s="42"/>
      <c r="E593" s="42"/>
      <c r="F593" s="42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  <c r="BD593" s="3"/>
      <c r="BE593" s="3"/>
      <c r="BF593" s="3"/>
      <c r="BG593" s="3"/>
      <c r="BH593" s="3"/>
      <c r="BI593" s="3"/>
      <c r="BJ593" s="3"/>
      <c r="BK593" s="3"/>
    </row>
    <row r="594" spans="2:63" x14ac:dyDescent="0.2">
      <c r="B594" s="3"/>
      <c r="C594" s="42"/>
      <c r="D594" s="42"/>
      <c r="E594" s="42"/>
      <c r="F594" s="42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  <c r="BD594" s="3"/>
      <c r="BE594" s="3"/>
      <c r="BF594" s="3"/>
      <c r="BG594" s="3"/>
      <c r="BH594" s="3"/>
      <c r="BI594" s="3"/>
      <c r="BJ594" s="3"/>
      <c r="BK594" s="3"/>
    </row>
    <row r="595" spans="2:63" x14ac:dyDescent="0.2">
      <c r="B595" s="3"/>
      <c r="C595" s="42"/>
      <c r="D595" s="42"/>
      <c r="E595" s="42"/>
      <c r="F595" s="42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  <c r="BD595" s="3"/>
      <c r="BE595" s="3"/>
      <c r="BF595" s="3"/>
      <c r="BG595" s="3"/>
      <c r="BH595" s="3"/>
      <c r="BI595" s="3"/>
      <c r="BJ595" s="3"/>
      <c r="BK595" s="3"/>
    </row>
    <row r="596" spans="2:63" x14ac:dyDescent="0.2">
      <c r="B596" s="3"/>
      <c r="C596" s="42"/>
      <c r="D596" s="42"/>
      <c r="E596" s="42"/>
      <c r="F596" s="42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  <c r="BD596" s="3"/>
      <c r="BE596" s="3"/>
      <c r="BF596" s="3"/>
      <c r="BG596" s="3"/>
      <c r="BH596" s="3"/>
      <c r="BI596" s="3"/>
      <c r="BJ596" s="3"/>
      <c r="BK596" s="3"/>
    </row>
    <row r="597" spans="2:63" x14ac:dyDescent="0.2">
      <c r="B597" s="3"/>
      <c r="C597" s="42"/>
      <c r="D597" s="42"/>
      <c r="E597" s="42"/>
      <c r="F597" s="42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  <c r="BD597" s="3"/>
      <c r="BE597" s="3"/>
      <c r="BF597" s="3"/>
      <c r="BG597" s="3"/>
      <c r="BH597" s="3"/>
      <c r="BI597" s="3"/>
      <c r="BJ597" s="3"/>
      <c r="BK597" s="3"/>
    </row>
    <row r="598" spans="2:63" x14ac:dyDescent="0.2">
      <c r="B598" s="3"/>
      <c r="C598" s="42"/>
      <c r="D598" s="42"/>
      <c r="E598" s="42"/>
      <c r="F598" s="42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  <c r="BD598" s="3"/>
      <c r="BE598" s="3"/>
      <c r="BF598" s="3"/>
      <c r="BG598" s="3"/>
      <c r="BH598" s="3"/>
      <c r="BI598" s="3"/>
      <c r="BJ598" s="3"/>
      <c r="BK598" s="3"/>
    </row>
    <row r="599" spans="2:63" x14ac:dyDescent="0.2">
      <c r="B599" s="3"/>
      <c r="C599" s="42"/>
      <c r="D599" s="42"/>
      <c r="E599" s="42"/>
      <c r="F599" s="42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3"/>
      <c r="BJ599" s="3"/>
      <c r="BK599" s="3"/>
    </row>
    <row r="600" spans="2:63" x14ac:dyDescent="0.2">
      <c r="B600" s="3"/>
      <c r="C600" s="42"/>
      <c r="D600" s="42"/>
      <c r="E600" s="42"/>
      <c r="F600" s="42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  <c r="BD600" s="3"/>
      <c r="BE600" s="3"/>
      <c r="BF600" s="3"/>
      <c r="BG600" s="3"/>
      <c r="BH600" s="3"/>
      <c r="BI600" s="3"/>
      <c r="BJ600" s="3"/>
      <c r="BK600" s="3"/>
    </row>
    <row r="601" spans="2:63" x14ac:dyDescent="0.2">
      <c r="B601" s="3"/>
      <c r="C601" s="42"/>
      <c r="D601" s="42"/>
      <c r="E601" s="42"/>
      <c r="F601" s="42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  <c r="BD601" s="3"/>
      <c r="BE601" s="3"/>
      <c r="BF601" s="3"/>
      <c r="BG601" s="3"/>
      <c r="BH601" s="3"/>
      <c r="BI601" s="3"/>
      <c r="BJ601" s="3"/>
      <c r="BK601" s="3"/>
    </row>
    <row r="602" spans="2:63" x14ac:dyDescent="0.2">
      <c r="B602" s="3"/>
      <c r="C602" s="42"/>
      <c r="D602" s="42"/>
      <c r="E602" s="42"/>
      <c r="F602" s="42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  <c r="BD602" s="3"/>
      <c r="BE602" s="3"/>
      <c r="BF602" s="3"/>
      <c r="BG602" s="3"/>
      <c r="BH602" s="3"/>
      <c r="BI602" s="3"/>
      <c r="BJ602" s="3"/>
      <c r="BK602" s="3"/>
    </row>
    <row r="603" spans="2:63" x14ac:dyDescent="0.2">
      <c r="B603" s="3"/>
      <c r="C603" s="42"/>
      <c r="D603" s="42"/>
      <c r="E603" s="42"/>
      <c r="F603" s="42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  <c r="BD603" s="3"/>
      <c r="BE603" s="3"/>
      <c r="BF603" s="3"/>
      <c r="BG603" s="3"/>
      <c r="BH603" s="3"/>
      <c r="BI603" s="3"/>
      <c r="BJ603" s="3"/>
      <c r="BK603" s="3"/>
    </row>
    <row r="604" spans="2:63" x14ac:dyDescent="0.2">
      <c r="B604" s="3"/>
      <c r="C604" s="42"/>
      <c r="D604" s="42"/>
      <c r="E604" s="42"/>
      <c r="F604" s="42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  <c r="BD604" s="3"/>
      <c r="BE604" s="3"/>
      <c r="BF604" s="3"/>
      <c r="BG604" s="3"/>
      <c r="BH604" s="3"/>
      <c r="BI604" s="3"/>
      <c r="BJ604" s="3"/>
      <c r="BK604" s="3"/>
    </row>
    <row r="605" spans="2:63" x14ac:dyDescent="0.2">
      <c r="B605" s="3"/>
      <c r="C605" s="42"/>
      <c r="D605" s="42"/>
      <c r="E605" s="42"/>
      <c r="F605" s="42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  <c r="BD605" s="3"/>
      <c r="BE605" s="3"/>
      <c r="BF605" s="3"/>
      <c r="BG605" s="3"/>
      <c r="BH605" s="3"/>
      <c r="BI605" s="3"/>
      <c r="BJ605" s="3"/>
      <c r="BK605" s="3"/>
    </row>
    <row r="606" spans="2:63" x14ac:dyDescent="0.2">
      <c r="B606" s="3"/>
      <c r="C606" s="42"/>
      <c r="D606" s="42"/>
      <c r="E606" s="42"/>
      <c r="F606" s="42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  <c r="BD606" s="3"/>
      <c r="BE606" s="3"/>
      <c r="BF606" s="3"/>
      <c r="BG606" s="3"/>
      <c r="BH606" s="3"/>
      <c r="BI606" s="3"/>
      <c r="BJ606" s="3"/>
      <c r="BK606" s="3"/>
    </row>
    <row r="607" spans="2:63" x14ac:dyDescent="0.2">
      <c r="B607" s="3"/>
      <c r="C607" s="42"/>
      <c r="D607" s="42"/>
      <c r="E607" s="42"/>
      <c r="F607" s="42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  <c r="BD607" s="3"/>
      <c r="BE607" s="3"/>
      <c r="BF607" s="3"/>
      <c r="BG607" s="3"/>
      <c r="BH607" s="3"/>
      <c r="BI607" s="3"/>
      <c r="BJ607" s="3"/>
      <c r="BK607" s="3"/>
    </row>
    <row r="608" spans="2:63" x14ac:dyDescent="0.2">
      <c r="B608" s="3"/>
      <c r="C608" s="42"/>
      <c r="D608" s="42"/>
      <c r="E608" s="42"/>
      <c r="F608" s="42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  <c r="BD608" s="3"/>
      <c r="BE608" s="3"/>
      <c r="BF608" s="3"/>
      <c r="BG608" s="3"/>
      <c r="BH608" s="3"/>
      <c r="BI608" s="3"/>
      <c r="BJ608" s="3"/>
      <c r="BK608" s="3"/>
    </row>
    <row r="609" spans="2:63" x14ac:dyDescent="0.2">
      <c r="B609" s="3"/>
      <c r="C609" s="42"/>
      <c r="D609" s="42"/>
      <c r="E609" s="42"/>
      <c r="F609" s="42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  <c r="BD609" s="3"/>
      <c r="BE609" s="3"/>
      <c r="BF609" s="3"/>
      <c r="BG609" s="3"/>
      <c r="BH609" s="3"/>
      <c r="BI609" s="3"/>
      <c r="BJ609" s="3"/>
      <c r="BK609" s="3"/>
    </row>
    <row r="610" spans="2:63" x14ac:dyDescent="0.2">
      <c r="B610" s="3"/>
      <c r="C610" s="42"/>
      <c r="D610" s="42"/>
      <c r="E610" s="42"/>
      <c r="F610" s="42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  <c r="BD610" s="3"/>
      <c r="BE610" s="3"/>
      <c r="BF610" s="3"/>
      <c r="BG610" s="3"/>
      <c r="BH610" s="3"/>
      <c r="BI610" s="3"/>
      <c r="BJ610" s="3"/>
      <c r="BK610" s="3"/>
    </row>
    <row r="611" spans="2:63" x14ac:dyDescent="0.2">
      <c r="B611" s="3"/>
      <c r="C611" s="42"/>
      <c r="D611" s="42"/>
      <c r="E611" s="42"/>
      <c r="F611" s="42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  <c r="BD611" s="3"/>
      <c r="BE611" s="3"/>
      <c r="BF611" s="3"/>
      <c r="BG611" s="3"/>
      <c r="BH611" s="3"/>
      <c r="BI611" s="3"/>
      <c r="BJ611" s="3"/>
      <c r="BK611" s="3"/>
    </row>
    <row r="612" spans="2:63" x14ac:dyDescent="0.2">
      <c r="B612" s="3"/>
      <c r="C612" s="42"/>
      <c r="D612" s="42"/>
      <c r="E612" s="42"/>
      <c r="F612" s="42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  <c r="BD612" s="3"/>
      <c r="BE612" s="3"/>
      <c r="BF612" s="3"/>
      <c r="BG612" s="3"/>
      <c r="BH612" s="3"/>
      <c r="BI612" s="3"/>
      <c r="BJ612" s="3"/>
      <c r="BK612" s="3"/>
    </row>
    <row r="613" spans="2:63" x14ac:dyDescent="0.2">
      <c r="B613" s="3"/>
      <c r="C613" s="42"/>
      <c r="D613" s="42"/>
      <c r="E613" s="42"/>
      <c r="F613" s="42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  <c r="BD613" s="3"/>
      <c r="BE613" s="3"/>
      <c r="BF613" s="3"/>
      <c r="BG613" s="3"/>
      <c r="BH613" s="3"/>
      <c r="BI613" s="3"/>
      <c r="BJ613" s="3"/>
      <c r="BK613" s="3"/>
    </row>
    <row r="614" spans="2:63" x14ac:dyDescent="0.2">
      <c r="B614" s="3"/>
      <c r="C614" s="42"/>
      <c r="D614" s="42"/>
      <c r="E614" s="42"/>
      <c r="F614" s="42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  <c r="BD614" s="3"/>
      <c r="BE614" s="3"/>
      <c r="BF614" s="3"/>
      <c r="BG614" s="3"/>
      <c r="BH614" s="3"/>
      <c r="BI614" s="3"/>
      <c r="BJ614" s="3"/>
      <c r="BK614" s="3"/>
    </row>
    <row r="615" spans="2:63" x14ac:dyDescent="0.2">
      <c r="B615" s="3"/>
      <c r="C615" s="42"/>
      <c r="D615" s="42"/>
      <c r="E615" s="42"/>
      <c r="F615" s="42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  <c r="BD615" s="3"/>
      <c r="BE615" s="3"/>
      <c r="BF615" s="3"/>
      <c r="BG615" s="3"/>
      <c r="BH615" s="3"/>
      <c r="BI615" s="3"/>
      <c r="BJ615" s="3"/>
      <c r="BK615" s="3"/>
    </row>
    <row r="616" spans="2:63" x14ac:dyDescent="0.2">
      <c r="B616" s="3"/>
      <c r="C616" s="42"/>
      <c r="D616" s="42"/>
      <c r="E616" s="42"/>
      <c r="F616" s="42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  <c r="BD616" s="3"/>
      <c r="BE616" s="3"/>
      <c r="BF616" s="3"/>
      <c r="BG616" s="3"/>
      <c r="BH616" s="3"/>
      <c r="BI616" s="3"/>
      <c r="BJ616" s="3"/>
      <c r="BK616" s="3"/>
    </row>
    <row r="617" spans="2:63" x14ac:dyDescent="0.2">
      <c r="B617" s="3"/>
      <c r="C617" s="42"/>
      <c r="D617" s="42"/>
      <c r="E617" s="42"/>
      <c r="F617" s="42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  <c r="BD617" s="3"/>
      <c r="BE617" s="3"/>
      <c r="BF617" s="3"/>
      <c r="BG617" s="3"/>
      <c r="BH617" s="3"/>
      <c r="BI617" s="3"/>
      <c r="BJ617" s="3"/>
      <c r="BK617" s="3"/>
    </row>
    <row r="618" spans="2:63" x14ac:dyDescent="0.2">
      <c r="B618" s="3"/>
      <c r="C618" s="42"/>
      <c r="D618" s="42"/>
      <c r="E618" s="42"/>
      <c r="F618" s="42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  <c r="BD618" s="3"/>
      <c r="BE618" s="3"/>
      <c r="BF618" s="3"/>
      <c r="BG618" s="3"/>
      <c r="BH618" s="3"/>
      <c r="BI618" s="3"/>
      <c r="BJ618" s="3"/>
      <c r="BK618" s="3"/>
    </row>
    <row r="619" spans="2:63" x14ac:dyDescent="0.2">
      <c r="B619" s="3"/>
      <c r="C619" s="42"/>
      <c r="D619" s="42"/>
      <c r="E619" s="42"/>
      <c r="F619" s="42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  <c r="BD619" s="3"/>
      <c r="BE619" s="3"/>
      <c r="BF619" s="3"/>
      <c r="BG619" s="3"/>
      <c r="BH619" s="3"/>
      <c r="BI619" s="3"/>
      <c r="BJ619" s="3"/>
      <c r="BK619" s="3"/>
    </row>
    <row r="620" spans="2:63" x14ac:dyDescent="0.2">
      <c r="B620" s="3"/>
      <c r="C620" s="42"/>
      <c r="D620" s="42"/>
      <c r="E620" s="42"/>
      <c r="F620" s="42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  <c r="BD620" s="3"/>
      <c r="BE620" s="3"/>
      <c r="BF620" s="3"/>
      <c r="BG620" s="3"/>
      <c r="BH620" s="3"/>
      <c r="BI620" s="3"/>
      <c r="BJ620" s="3"/>
      <c r="BK620" s="3"/>
    </row>
    <row r="621" spans="2:63" x14ac:dyDescent="0.2">
      <c r="B621" s="3"/>
      <c r="C621" s="42"/>
      <c r="D621" s="42"/>
      <c r="E621" s="42"/>
      <c r="F621" s="42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  <c r="BD621" s="3"/>
      <c r="BE621" s="3"/>
      <c r="BF621" s="3"/>
      <c r="BG621" s="3"/>
      <c r="BH621" s="3"/>
      <c r="BI621" s="3"/>
      <c r="BJ621" s="3"/>
      <c r="BK621" s="3"/>
    </row>
    <row r="622" spans="2:63" x14ac:dyDescent="0.2">
      <c r="B622" s="3"/>
      <c r="C622" s="42"/>
      <c r="D622" s="42"/>
      <c r="E622" s="42"/>
      <c r="F622" s="42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  <c r="BD622" s="3"/>
      <c r="BE622" s="3"/>
      <c r="BF622" s="3"/>
      <c r="BG622" s="3"/>
      <c r="BH622" s="3"/>
      <c r="BI622" s="3"/>
      <c r="BJ622" s="3"/>
      <c r="BK622" s="3"/>
    </row>
    <row r="623" spans="2:63" x14ac:dyDescent="0.2">
      <c r="B623" s="3"/>
      <c r="C623" s="42"/>
      <c r="D623" s="42"/>
      <c r="E623" s="42"/>
      <c r="F623" s="42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  <c r="BD623" s="3"/>
      <c r="BE623" s="3"/>
      <c r="BF623" s="3"/>
      <c r="BG623" s="3"/>
      <c r="BH623" s="3"/>
      <c r="BI623" s="3"/>
      <c r="BJ623" s="3"/>
      <c r="BK623" s="3"/>
    </row>
    <row r="624" spans="2:63" x14ac:dyDescent="0.2">
      <c r="B624" s="3"/>
      <c r="C624" s="42"/>
      <c r="D624" s="42"/>
      <c r="E624" s="42"/>
      <c r="F624" s="42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  <c r="BD624" s="3"/>
      <c r="BE624" s="3"/>
      <c r="BF624" s="3"/>
      <c r="BG624" s="3"/>
      <c r="BH624" s="3"/>
      <c r="BI624" s="3"/>
      <c r="BJ624" s="3"/>
      <c r="BK624" s="3"/>
    </row>
    <row r="625" spans="2:63" x14ac:dyDescent="0.2">
      <c r="B625" s="3"/>
      <c r="C625" s="42"/>
      <c r="D625" s="42"/>
      <c r="E625" s="42"/>
      <c r="F625" s="42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  <c r="BD625" s="3"/>
      <c r="BE625" s="3"/>
      <c r="BF625" s="3"/>
      <c r="BG625" s="3"/>
      <c r="BH625" s="3"/>
      <c r="BI625" s="3"/>
      <c r="BJ625" s="3"/>
      <c r="BK625" s="3"/>
    </row>
    <row r="626" spans="2:63" x14ac:dyDescent="0.2">
      <c r="B626" s="3"/>
      <c r="C626" s="42"/>
      <c r="D626" s="42"/>
      <c r="E626" s="42"/>
      <c r="F626" s="42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  <c r="BD626" s="3"/>
      <c r="BE626" s="3"/>
      <c r="BF626" s="3"/>
      <c r="BG626" s="3"/>
      <c r="BH626" s="3"/>
      <c r="BI626" s="3"/>
      <c r="BJ626" s="3"/>
      <c r="BK626" s="3"/>
    </row>
    <row r="627" spans="2:63" x14ac:dyDescent="0.2">
      <c r="B627" s="3"/>
      <c r="C627" s="42"/>
      <c r="D627" s="42"/>
      <c r="E627" s="42"/>
      <c r="F627" s="42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  <c r="BD627" s="3"/>
      <c r="BE627" s="3"/>
      <c r="BF627" s="3"/>
      <c r="BG627" s="3"/>
      <c r="BH627" s="3"/>
      <c r="BI627" s="3"/>
      <c r="BJ627" s="3"/>
      <c r="BK627" s="3"/>
    </row>
    <row r="628" spans="2:63" x14ac:dyDescent="0.2">
      <c r="B628" s="3"/>
      <c r="C628" s="42"/>
      <c r="D628" s="42"/>
      <c r="E628" s="42"/>
      <c r="F628" s="42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  <c r="BD628" s="3"/>
      <c r="BE628" s="3"/>
      <c r="BF628" s="3"/>
      <c r="BG628" s="3"/>
      <c r="BH628" s="3"/>
      <c r="BI628" s="3"/>
      <c r="BJ628" s="3"/>
      <c r="BK628" s="3"/>
    </row>
    <row r="629" spans="2:63" x14ac:dyDescent="0.2">
      <c r="B629" s="3"/>
      <c r="C629" s="42"/>
      <c r="D629" s="42"/>
      <c r="E629" s="42"/>
      <c r="F629" s="42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  <c r="BD629" s="3"/>
      <c r="BE629" s="3"/>
      <c r="BF629" s="3"/>
      <c r="BG629" s="3"/>
      <c r="BH629" s="3"/>
      <c r="BI629" s="3"/>
      <c r="BJ629" s="3"/>
      <c r="BK629" s="3"/>
    </row>
    <row r="630" spans="2:63" x14ac:dyDescent="0.2">
      <c r="B630" s="3"/>
      <c r="C630" s="42"/>
      <c r="D630" s="42"/>
      <c r="E630" s="42"/>
      <c r="F630" s="42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  <c r="BD630" s="3"/>
      <c r="BE630" s="3"/>
      <c r="BF630" s="3"/>
      <c r="BG630" s="3"/>
      <c r="BH630" s="3"/>
      <c r="BI630" s="3"/>
      <c r="BJ630" s="3"/>
      <c r="BK630" s="3"/>
    </row>
    <row r="631" spans="2:63" x14ac:dyDescent="0.2">
      <c r="B631" s="3"/>
      <c r="C631" s="42"/>
      <c r="D631" s="42"/>
      <c r="E631" s="42"/>
      <c r="F631" s="42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  <c r="BD631" s="3"/>
      <c r="BE631" s="3"/>
      <c r="BF631" s="3"/>
      <c r="BG631" s="3"/>
      <c r="BH631" s="3"/>
      <c r="BI631" s="3"/>
      <c r="BJ631" s="3"/>
      <c r="BK631" s="3"/>
    </row>
    <row r="632" spans="2:63" x14ac:dyDescent="0.2">
      <c r="B632" s="3"/>
      <c r="C632" s="42"/>
      <c r="D632" s="42"/>
      <c r="E632" s="42"/>
      <c r="F632" s="42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  <c r="BD632" s="3"/>
      <c r="BE632" s="3"/>
      <c r="BF632" s="3"/>
      <c r="BG632" s="3"/>
      <c r="BH632" s="3"/>
      <c r="BI632" s="3"/>
      <c r="BJ632" s="3"/>
      <c r="BK632" s="3"/>
    </row>
    <row r="633" spans="2:63" x14ac:dyDescent="0.2">
      <c r="B633" s="3"/>
      <c r="C633" s="42"/>
      <c r="D633" s="42"/>
      <c r="E633" s="42"/>
      <c r="F633" s="42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  <c r="BD633" s="3"/>
      <c r="BE633" s="3"/>
      <c r="BF633" s="3"/>
      <c r="BG633" s="3"/>
      <c r="BH633" s="3"/>
      <c r="BI633" s="3"/>
      <c r="BJ633" s="3"/>
      <c r="BK633" s="3"/>
    </row>
    <row r="634" spans="2:63" x14ac:dyDescent="0.2">
      <c r="B634" s="3"/>
      <c r="C634" s="42"/>
      <c r="D634" s="42"/>
      <c r="E634" s="42"/>
      <c r="F634" s="42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  <c r="BD634" s="3"/>
      <c r="BE634" s="3"/>
      <c r="BF634" s="3"/>
      <c r="BG634" s="3"/>
      <c r="BH634" s="3"/>
      <c r="BI634" s="3"/>
      <c r="BJ634" s="3"/>
      <c r="BK634" s="3"/>
    </row>
    <row r="635" spans="2:63" x14ac:dyDescent="0.2">
      <c r="B635" s="3"/>
      <c r="C635" s="42"/>
      <c r="D635" s="42"/>
      <c r="E635" s="42"/>
      <c r="F635" s="42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  <c r="BD635" s="3"/>
      <c r="BE635" s="3"/>
      <c r="BF635" s="3"/>
      <c r="BG635" s="3"/>
      <c r="BH635" s="3"/>
      <c r="BI635" s="3"/>
      <c r="BJ635" s="3"/>
      <c r="BK635" s="3"/>
    </row>
    <row r="636" spans="2:63" x14ac:dyDescent="0.2">
      <c r="B636" s="3"/>
      <c r="C636" s="42"/>
      <c r="D636" s="42"/>
      <c r="E636" s="42"/>
      <c r="F636" s="42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  <c r="BD636" s="3"/>
      <c r="BE636" s="3"/>
      <c r="BF636" s="3"/>
      <c r="BG636" s="3"/>
      <c r="BH636" s="3"/>
      <c r="BI636" s="3"/>
      <c r="BJ636" s="3"/>
      <c r="BK636" s="3"/>
    </row>
    <row r="637" spans="2:63" x14ac:dyDescent="0.2">
      <c r="B637" s="3"/>
      <c r="C637" s="42"/>
      <c r="D637" s="42"/>
      <c r="E637" s="42"/>
      <c r="F637" s="42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  <c r="BD637" s="3"/>
      <c r="BE637" s="3"/>
      <c r="BF637" s="3"/>
      <c r="BG637" s="3"/>
      <c r="BH637" s="3"/>
      <c r="BI637" s="3"/>
      <c r="BJ637" s="3"/>
      <c r="BK637" s="3"/>
    </row>
    <row r="638" spans="2:63" x14ac:dyDescent="0.2">
      <c r="B638" s="3"/>
      <c r="C638" s="42"/>
      <c r="D638" s="42"/>
      <c r="E638" s="42"/>
      <c r="F638" s="42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  <c r="BD638" s="3"/>
      <c r="BE638" s="3"/>
      <c r="BF638" s="3"/>
      <c r="BG638" s="3"/>
      <c r="BH638" s="3"/>
      <c r="BI638" s="3"/>
      <c r="BJ638" s="3"/>
      <c r="BK638" s="3"/>
    </row>
    <row r="639" spans="2:63" x14ac:dyDescent="0.2">
      <c r="B639" s="3"/>
      <c r="C639" s="42"/>
      <c r="D639" s="42"/>
      <c r="E639" s="42"/>
      <c r="F639" s="42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  <c r="BD639" s="3"/>
      <c r="BE639" s="3"/>
      <c r="BF639" s="3"/>
      <c r="BG639" s="3"/>
      <c r="BH639" s="3"/>
      <c r="BI639" s="3"/>
      <c r="BJ639" s="3"/>
      <c r="BK639" s="3"/>
    </row>
    <row r="640" spans="2:63" x14ac:dyDescent="0.2">
      <c r="B640" s="3"/>
      <c r="C640" s="42"/>
      <c r="D640" s="42"/>
      <c r="E640" s="42"/>
      <c r="F640" s="42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  <c r="BD640" s="3"/>
      <c r="BE640" s="3"/>
      <c r="BF640" s="3"/>
      <c r="BG640" s="3"/>
      <c r="BH640" s="3"/>
      <c r="BI640" s="3"/>
      <c r="BJ640" s="3"/>
      <c r="BK640" s="3"/>
    </row>
    <row r="641" spans="2:63" x14ac:dyDescent="0.2">
      <c r="B641" s="3"/>
      <c r="C641" s="42"/>
      <c r="D641" s="42"/>
      <c r="E641" s="42"/>
      <c r="F641" s="42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  <c r="BD641" s="3"/>
      <c r="BE641" s="3"/>
      <c r="BF641" s="3"/>
      <c r="BG641" s="3"/>
      <c r="BH641" s="3"/>
      <c r="BI641" s="3"/>
      <c r="BJ641" s="3"/>
      <c r="BK641" s="3"/>
    </row>
    <row r="642" spans="2:63" x14ac:dyDescent="0.2">
      <c r="B642" s="3"/>
      <c r="C642" s="42"/>
      <c r="D642" s="42"/>
      <c r="E642" s="42"/>
      <c r="F642" s="42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  <c r="BD642" s="3"/>
      <c r="BE642" s="3"/>
      <c r="BF642" s="3"/>
      <c r="BG642" s="3"/>
      <c r="BH642" s="3"/>
      <c r="BI642" s="3"/>
      <c r="BJ642" s="3"/>
      <c r="BK642" s="3"/>
    </row>
    <row r="643" spans="2:63" x14ac:dyDescent="0.2">
      <c r="B643" s="3"/>
      <c r="C643" s="42"/>
      <c r="D643" s="42"/>
      <c r="E643" s="42"/>
      <c r="F643" s="42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  <c r="BD643" s="3"/>
      <c r="BE643" s="3"/>
      <c r="BF643" s="3"/>
      <c r="BG643" s="3"/>
      <c r="BH643" s="3"/>
      <c r="BI643" s="3"/>
      <c r="BJ643" s="3"/>
      <c r="BK643" s="3"/>
    </row>
    <row r="644" spans="2:63" x14ac:dyDescent="0.2">
      <c r="B644" s="3"/>
      <c r="C644" s="42"/>
      <c r="D644" s="42"/>
      <c r="E644" s="42"/>
      <c r="F644" s="42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  <c r="BD644" s="3"/>
      <c r="BE644" s="3"/>
      <c r="BF644" s="3"/>
      <c r="BG644" s="3"/>
      <c r="BH644" s="3"/>
      <c r="BI644" s="3"/>
      <c r="BJ644" s="3"/>
      <c r="BK644" s="3"/>
    </row>
    <row r="645" spans="2:63" x14ac:dyDescent="0.2">
      <c r="B645" s="3"/>
      <c r="C645" s="42"/>
      <c r="D645" s="42"/>
      <c r="E645" s="42"/>
      <c r="F645" s="42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  <c r="BD645" s="3"/>
      <c r="BE645" s="3"/>
      <c r="BF645" s="3"/>
      <c r="BG645" s="3"/>
      <c r="BH645" s="3"/>
      <c r="BI645" s="3"/>
      <c r="BJ645" s="3"/>
      <c r="BK645" s="3"/>
    </row>
    <row r="646" spans="2:63" x14ac:dyDescent="0.2">
      <c r="B646" s="3"/>
      <c r="C646" s="42"/>
      <c r="D646" s="42"/>
      <c r="E646" s="42"/>
      <c r="F646" s="42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  <c r="BD646" s="3"/>
      <c r="BE646" s="3"/>
      <c r="BF646" s="3"/>
      <c r="BG646" s="3"/>
      <c r="BH646" s="3"/>
      <c r="BI646" s="3"/>
      <c r="BJ646" s="3"/>
      <c r="BK646" s="3"/>
    </row>
    <row r="647" spans="2:63" x14ac:dyDescent="0.2">
      <c r="B647" s="3"/>
      <c r="C647" s="42"/>
      <c r="D647" s="42"/>
      <c r="E647" s="42"/>
      <c r="F647" s="42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  <c r="BD647" s="3"/>
      <c r="BE647" s="3"/>
      <c r="BF647" s="3"/>
      <c r="BG647" s="3"/>
      <c r="BH647" s="3"/>
      <c r="BI647" s="3"/>
      <c r="BJ647" s="3"/>
      <c r="BK647" s="3"/>
    </row>
    <row r="648" spans="2:63" x14ac:dyDescent="0.2">
      <c r="B648" s="3"/>
      <c r="C648" s="42"/>
      <c r="D648" s="42"/>
      <c r="E648" s="42"/>
      <c r="F648" s="42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  <c r="BD648" s="3"/>
      <c r="BE648" s="3"/>
      <c r="BF648" s="3"/>
      <c r="BG648" s="3"/>
      <c r="BH648" s="3"/>
      <c r="BI648" s="3"/>
      <c r="BJ648" s="3"/>
      <c r="BK648" s="3"/>
    </row>
    <row r="649" spans="2:63" x14ac:dyDescent="0.2">
      <c r="B649" s="3"/>
      <c r="C649" s="42"/>
      <c r="D649" s="42"/>
      <c r="E649" s="42"/>
      <c r="F649" s="42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  <c r="BD649" s="3"/>
      <c r="BE649" s="3"/>
      <c r="BF649" s="3"/>
      <c r="BG649" s="3"/>
      <c r="BH649" s="3"/>
      <c r="BI649" s="3"/>
      <c r="BJ649" s="3"/>
      <c r="BK649" s="3"/>
    </row>
    <row r="650" spans="2:63" x14ac:dyDescent="0.2">
      <c r="B650" s="3"/>
      <c r="C650" s="42"/>
      <c r="D650" s="42"/>
      <c r="E650" s="42"/>
      <c r="F650" s="42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  <c r="BD650" s="3"/>
      <c r="BE650" s="3"/>
      <c r="BF650" s="3"/>
      <c r="BG650" s="3"/>
      <c r="BH650" s="3"/>
      <c r="BI650" s="3"/>
      <c r="BJ650" s="3"/>
      <c r="BK650" s="3"/>
    </row>
    <row r="651" spans="2:63" x14ac:dyDescent="0.2">
      <c r="B651" s="3"/>
      <c r="C651" s="42"/>
      <c r="D651" s="42"/>
      <c r="E651" s="42"/>
      <c r="F651" s="42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  <c r="BD651" s="3"/>
      <c r="BE651" s="3"/>
      <c r="BF651" s="3"/>
      <c r="BG651" s="3"/>
      <c r="BH651" s="3"/>
      <c r="BI651" s="3"/>
      <c r="BJ651" s="3"/>
      <c r="BK651" s="3"/>
    </row>
    <row r="652" spans="2:63" x14ac:dyDescent="0.2">
      <c r="B652" s="3"/>
      <c r="C652" s="42"/>
      <c r="D652" s="42"/>
      <c r="E652" s="42"/>
      <c r="F652" s="42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  <c r="BD652" s="3"/>
      <c r="BE652" s="3"/>
      <c r="BF652" s="3"/>
      <c r="BG652" s="3"/>
      <c r="BH652" s="3"/>
      <c r="BI652" s="3"/>
      <c r="BJ652" s="3"/>
      <c r="BK652" s="3"/>
    </row>
    <row r="653" spans="2:63" x14ac:dyDescent="0.2">
      <c r="B653" s="3"/>
      <c r="C653" s="42"/>
      <c r="D653" s="42"/>
      <c r="E653" s="42"/>
      <c r="F653" s="42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  <c r="BD653" s="3"/>
      <c r="BE653" s="3"/>
      <c r="BF653" s="3"/>
      <c r="BG653" s="3"/>
      <c r="BH653" s="3"/>
      <c r="BI653" s="3"/>
      <c r="BJ653" s="3"/>
      <c r="BK653" s="3"/>
    </row>
    <row r="654" spans="2:63" x14ac:dyDescent="0.2">
      <c r="B654" s="3"/>
      <c r="C654" s="42"/>
      <c r="D654" s="42"/>
      <c r="E654" s="42"/>
      <c r="F654" s="42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  <c r="BD654" s="3"/>
      <c r="BE654" s="3"/>
      <c r="BF654" s="3"/>
      <c r="BG654" s="3"/>
      <c r="BH654" s="3"/>
      <c r="BI654" s="3"/>
      <c r="BJ654" s="3"/>
      <c r="BK654" s="3"/>
    </row>
    <row r="655" spans="2:63" x14ac:dyDescent="0.2">
      <c r="B655" s="3"/>
      <c r="C655" s="42"/>
      <c r="D655" s="42"/>
      <c r="E655" s="42"/>
      <c r="F655" s="42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  <c r="BD655" s="3"/>
      <c r="BE655" s="3"/>
      <c r="BF655" s="3"/>
      <c r="BG655" s="3"/>
      <c r="BH655" s="3"/>
      <c r="BI655" s="3"/>
      <c r="BJ655" s="3"/>
      <c r="BK655" s="3"/>
    </row>
    <row r="656" spans="2:63" x14ac:dyDescent="0.2">
      <c r="B656" s="3"/>
      <c r="C656" s="42"/>
      <c r="D656" s="42"/>
      <c r="E656" s="42"/>
      <c r="F656" s="42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  <c r="BD656" s="3"/>
      <c r="BE656" s="3"/>
      <c r="BF656" s="3"/>
      <c r="BG656" s="3"/>
      <c r="BH656" s="3"/>
      <c r="BI656" s="3"/>
      <c r="BJ656" s="3"/>
      <c r="BK656" s="3"/>
    </row>
    <row r="657" spans="2:63" x14ac:dyDescent="0.2">
      <c r="B657" s="3"/>
      <c r="C657" s="42"/>
      <c r="D657" s="42"/>
      <c r="E657" s="42"/>
      <c r="F657" s="42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  <c r="BD657" s="3"/>
      <c r="BE657" s="3"/>
      <c r="BF657" s="3"/>
      <c r="BG657" s="3"/>
      <c r="BH657" s="3"/>
      <c r="BI657" s="3"/>
      <c r="BJ657" s="3"/>
      <c r="BK657" s="3"/>
    </row>
    <row r="658" spans="2:63" x14ac:dyDescent="0.2">
      <c r="B658" s="3"/>
      <c r="C658" s="42"/>
      <c r="D658" s="42"/>
      <c r="E658" s="42"/>
      <c r="F658" s="42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  <c r="BD658" s="3"/>
      <c r="BE658" s="3"/>
      <c r="BF658" s="3"/>
      <c r="BG658" s="3"/>
      <c r="BH658" s="3"/>
      <c r="BI658" s="3"/>
      <c r="BJ658" s="3"/>
      <c r="BK658" s="3"/>
    </row>
    <row r="659" spans="2:63" x14ac:dyDescent="0.2">
      <c r="B659" s="3"/>
      <c r="C659" s="42"/>
      <c r="D659" s="42"/>
      <c r="E659" s="42"/>
      <c r="F659" s="42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  <c r="BD659" s="3"/>
      <c r="BE659" s="3"/>
      <c r="BF659" s="3"/>
      <c r="BG659" s="3"/>
      <c r="BH659" s="3"/>
      <c r="BI659" s="3"/>
      <c r="BJ659" s="3"/>
      <c r="BK659" s="3"/>
    </row>
    <row r="660" spans="2:63" x14ac:dyDescent="0.2">
      <c r="B660" s="3"/>
      <c r="C660" s="42"/>
      <c r="D660" s="42"/>
      <c r="E660" s="42"/>
      <c r="F660" s="42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  <c r="BD660" s="3"/>
      <c r="BE660" s="3"/>
      <c r="BF660" s="3"/>
      <c r="BG660" s="3"/>
      <c r="BH660" s="3"/>
      <c r="BI660" s="3"/>
      <c r="BJ660" s="3"/>
      <c r="BK660" s="3"/>
    </row>
    <row r="661" spans="2:63" x14ac:dyDescent="0.2">
      <c r="B661" s="3"/>
      <c r="C661" s="42"/>
      <c r="D661" s="42"/>
      <c r="E661" s="42"/>
      <c r="F661" s="42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  <c r="BD661" s="3"/>
      <c r="BE661" s="3"/>
      <c r="BF661" s="3"/>
      <c r="BG661" s="3"/>
      <c r="BH661" s="3"/>
      <c r="BI661" s="3"/>
      <c r="BJ661" s="3"/>
      <c r="BK661" s="3"/>
    </row>
    <row r="662" spans="2:63" x14ac:dyDescent="0.2">
      <c r="B662" s="3"/>
      <c r="C662" s="42"/>
      <c r="D662" s="42"/>
      <c r="E662" s="42"/>
      <c r="F662" s="42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  <c r="BD662" s="3"/>
      <c r="BE662" s="3"/>
      <c r="BF662" s="3"/>
      <c r="BG662" s="3"/>
      <c r="BH662" s="3"/>
      <c r="BI662" s="3"/>
      <c r="BJ662" s="3"/>
      <c r="BK662" s="3"/>
    </row>
    <row r="663" spans="2:63" x14ac:dyDescent="0.2">
      <c r="B663" s="3"/>
      <c r="C663" s="42"/>
      <c r="D663" s="42"/>
      <c r="E663" s="42"/>
      <c r="F663" s="42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  <c r="BD663" s="3"/>
      <c r="BE663" s="3"/>
      <c r="BF663" s="3"/>
      <c r="BG663" s="3"/>
      <c r="BH663" s="3"/>
      <c r="BI663" s="3"/>
      <c r="BJ663" s="3"/>
      <c r="BK663" s="3"/>
    </row>
    <row r="664" spans="2:63" x14ac:dyDescent="0.2">
      <c r="B664" s="3"/>
      <c r="C664" s="42"/>
      <c r="D664" s="42"/>
      <c r="E664" s="42"/>
      <c r="F664" s="42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  <c r="BD664" s="3"/>
      <c r="BE664" s="3"/>
      <c r="BF664" s="3"/>
      <c r="BG664" s="3"/>
      <c r="BH664" s="3"/>
      <c r="BI664" s="3"/>
      <c r="BJ664" s="3"/>
      <c r="BK664" s="3"/>
    </row>
    <row r="665" spans="2:63" x14ac:dyDescent="0.2">
      <c r="B665" s="3"/>
      <c r="C665" s="42"/>
      <c r="D665" s="42"/>
      <c r="E665" s="42"/>
      <c r="F665" s="42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  <c r="BD665" s="3"/>
      <c r="BE665" s="3"/>
      <c r="BF665" s="3"/>
      <c r="BG665" s="3"/>
      <c r="BH665" s="3"/>
      <c r="BI665" s="3"/>
      <c r="BJ665" s="3"/>
      <c r="BK665" s="3"/>
    </row>
    <row r="666" spans="2:63" x14ac:dyDescent="0.2">
      <c r="B666" s="3"/>
      <c r="C666" s="42"/>
      <c r="D666" s="42"/>
      <c r="E666" s="42"/>
      <c r="F666" s="42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  <c r="BD666" s="3"/>
      <c r="BE666" s="3"/>
      <c r="BF666" s="3"/>
      <c r="BG666" s="3"/>
      <c r="BH666" s="3"/>
      <c r="BI666" s="3"/>
      <c r="BJ666" s="3"/>
      <c r="BK666" s="3"/>
    </row>
    <row r="667" spans="2:63" x14ac:dyDescent="0.2">
      <c r="B667" s="3"/>
      <c r="C667" s="42"/>
      <c r="D667" s="42"/>
      <c r="E667" s="42"/>
      <c r="F667" s="42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  <c r="BD667" s="3"/>
      <c r="BE667" s="3"/>
      <c r="BF667" s="3"/>
      <c r="BG667" s="3"/>
      <c r="BH667" s="3"/>
      <c r="BI667" s="3"/>
      <c r="BJ667" s="3"/>
      <c r="BK667" s="3"/>
    </row>
    <row r="668" spans="2:63" x14ac:dyDescent="0.2">
      <c r="B668" s="3"/>
      <c r="C668" s="42"/>
      <c r="D668" s="42"/>
      <c r="E668" s="42"/>
      <c r="F668" s="42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  <c r="BB668" s="3"/>
      <c r="BC668" s="3"/>
      <c r="BD668" s="3"/>
      <c r="BE668" s="3"/>
      <c r="BF668" s="3"/>
      <c r="BG668" s="3"/>
      <c r="BH668" s="3"/>
      <c r="BI668" s="3"/>
      <c r="BJ668" s="3"/>
      <c r="BK668" s="3"/>
    </row>
    <row r="669" spans="2:63" x14ac:dyDescent="0.2">
      <c r="B669" s="3"/>
      <c r="C669" s="42"/>
      <c r="D669" s="42"/>
      <c r="E669" s="42"/>
      <c r="F669" s="42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  <c r="BB669" s="3"/>
      <c r="BC669" s="3"/>
      <c r="BD669" s="3"/>
      <c r="BE669" s="3"/>
      <c r="BF669" s="3"/>
      <c r="BG669" s="3"/>
      <c r="BH669" s="3"/>
      <c r="BI669" s="3"/>
      <c r="BJ669" s="3"/>
      <c r="BK669" s="3"/>
    </row>
    <row r="670" spans="2:63" x14ac:dyDescent="0.2">
      <c r="B670" s="3"/>
      <c r="C670" s="42"/>
      <c r="D670" s="42"/>
      <c r="E670" s="42"/>
      <c r="F670" s="42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  <c r="BB670" s="3"/>
      <c r="BC670" s="3"/>
      <c r="BD670" s="3"/>
      <c r="BE670" s="3"/>
      <c r="BF670" s="3"/>
      <c r="BG670" s="3"/>
      <c r="BH670" s="3"/>
      <c r="BI670" s="3"/>
      <c r="BJ670" s="3"/>
      <c r="BK670" s="3"/>
    </row>
    <row r="671" spans="2:63" x14ac:dyDescent="0.2">
      <c r="B671" s="3"/>
      <c r="C671" s="42"/>
      <c r="D671" s="42"/>
      <c r="E671" s="42"/>
      <c r="F671" s="42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  <c r="BB671" s="3"/>
      <c r="BC671" s="3"/>
      <c r="BD671" s="3"/>
      <c r="BE671" s="3"/>
      <c r="BF671" s="3"/>
      <c r="BG671" s="3"/>
      <c r="BH671" s="3"/>
      <c r="BI671" s="3"/>
      <c r="BJ671" s="3"/>
      <c r="BK671" s="3"/>
    </row>
    <row r="672" spans="2:63" x14ac:dyDescent="0.2">
      <c r="B672" s="3"/>
      <c r="C672" s="42"/>
      <c r="D672" s="42"/>
      <c r="E672" s="42"/>
      <c r="F672" s="42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  <c r="AZ672" s="3"/>
      <c r="BA672" s="3"/>
      <c r="BB672" s="3"/>
      <c r="BC672" s="3"/>
      <c r="BD672" s="3"/>
      <c r="BE672" s="3"/>
      <c r="BF672" s="3"/>
      <c r="BG672" s="3"/>
      <c r="BH672" s="3"/>
      <c r="BI672" s="3"/>
      <c r="BJ672" s="3"/>
      <c r="BK672" s="3"/>
    </row>
    <row r="673" spans="2:63" x14ac:dyDescent="0.2">
      <c r="B673" s="3"/>
      <c r="C673" s="42"/>
      <c r="D673" s="42"/>
      <c r="E673" s="42"/>
      <c r="F673" s="42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  <c r="AZ673" s="3"/>
      <c r="BA673" s="3"/>
      <c r="BB673" s="3"/>
      <c r="BC673" s="3"/>
      <c r="BD673" s="3"/>
      <c r="BE673" s="3"/>
      <c r="BF673" s="3"/>
      <c r="BG673" s="3"/>
      <c r="BH673" s="3"/>
      <c r="BI673" s="3"/>
      <c r="BJ673" s="3"/>
      <c r="BK673" s="3"/>
    </row>
    <row r="674" spans="2:63" x14ac:dyDescent="0.2">
      <c r="B674" s="3"/>
      <c r="C674" s="42"/>
      <c r="D674" s="42"/>
      <c r="E674" s="42"/>
      <c r="F674" s="42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  <c r="AZ674" s="3"/>
      <c r="BA674" s="3"/>
      <c r="BB674" s="3"/>
      <c r="BC674" s="3"/>
      <c r="BD674" s="3"/>
      <c r="BE674" s="3"/>
      <c r="BF674" s="3"/>
      <c r="BG674" s="3"/>
      <c r="BH674" s="3"/>
      <c r="BI674" s="3"/>
      <c r="BJ674" s="3"/>
      <c r="BK674" s="3"/>
    </row>
    <row r="675" spans="2:63" x14ac:dyDescent="0.2">
      <c r="B675" s="3"/>
      <c r="C675" s="42"/>
      <c r="D675" s="42"/>
      <c r="E675" s="42"/>
      <c r="F675" s="42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  <c r="AZ675" s="3"/>
      <c r="BA675" s="3"/>
      <c r="BB675" s="3"/>
      <c r="BC675" s="3"/>
      <c r="BD675" s="3"/>
      <c r="BE675" s="3"/>
      <c r="BF675" s="3"/>
      <c r="BG675" s="3"/>
      <c r="BH675" s="3"/>
      <c r="BI675" s="3"/>
      <c r="BJ675" s="3"/>
      <c r="BK675" s="3"/>
    </row>
    <row r="676" spans="2:63" x14ac:dyDescent="0.2">
      <c r="B676" s="3"/>
      <c r="C676" s="42"/>
      <c r="D676" s="42"/>
      <c r="E676" s="42"/>
      <c r="F676" s="42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  <c r="AZ676" s="3"/>
      <c r="BA676" s="3"/>
      <c r="BB676" s="3"/>
      <c r="BC676" s="3"/>
      <c r="BD676" s="3"/>
      <c r="BE676" s="3"/>
      <c r="BF676" s="3"/>
      <c r="BG676" s="3"/>
      <c r="BH676" s="3"/>
      <c r="BI676" s="3"/>
      <c r="BJ676" s="3"/>
      <c r="BK676" s="3"/>
    </row>
    <row r="677" spans="2:63" x14ac:dyDescent="0.2">
      <c r="B677" s="3"/>
      <c r="C677" s="42"/>
      <c r="D677" s="42"/>
      <c r="E677" s="42"/>
      <c r="F677" s="42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  <c r="AZ677" s="3"/>
      <c r="BA677" s="3"/>
      <c r="BB677" s="3"/>
      <c r="BC677" s="3"/>
      <c r="BD677" s="3"/>
      <c r="BE677" s="3"/>
      <c r="BF677" s="3"/>
      <c r="BG677" s="3"/>
      <c r="BH677" s="3"/>
      <c r="BI677" s="3"/>
      <c r="BJ677" s="3"/>
      <c r="BK677" s="3"/>
    </row>
    <row r="678" spans="2:63" x14ac:dyDescent="0.2">
      <c r="B678" s="3"/>
      <c r="C678" s="42"/>
      <c r="D678" s="42"/>
      <c r="E678" s="42"/>
      <c r="F678" s="42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  <c r="AZ678" s="3"/>
      <c r="BA678" s="3"/>
      <c r="BB678" s="3"/>
      <c r="BC678" s="3"/>
      <c r="BD678" s="3"/>
      <c r="BE678" s="3"/>
      <c r="BF678" s="3"/>
      <c r="BG678" s="3"/>
      <c r="BH678" s="3"/>
      <c r="BI678" s="3"/>
      <c r="BJ678" s="3"/>
      <c r="BK678" s="3"/>
    </row>
    <row r="679" spans="2:63" x14ac:dyDescent="0.2">
      <c r="B679" s="3"/>
      <c r="C679" s="42"/>
      <c r="D679" s="42"/>
      <c r="E679" s="42"/>
      <c r="F679" s="42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  <c r="AZ679" s="3"/>
      <c r="BA679" s="3"/>
      <c r="BB679" s="3"/>
      <c r="BC679" s="3"/>
      <c r="BD679" s="3"/>
      <c r="BE679" s="3"/>
      <c r="BF679" s="3"/>
      <c r="BG679" s="3"/>
      <c r="BH679" s="3"/>
      <c r="BI679" s="3"/>
      <c r="BJ679" s="3"/>
      <c r="BK679" s="3"/>
    </row>
    <row r="680" spans="2:63" x14ac:dyDescent="0.2">
      <c r="B680" s="3"/>
      <c r="C680" s="42"/>
      <c r="D680" s="42"/>
      <c r="E680" s="42"/>
      <c r="F680" s="42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  <c r="AZ680" s="3"/>
      <c r="BA680" s="3"/>
      <c r="BB680" s="3"/>
      <c r="BC680" s="3"/>
      <c r="BD680" s="3"/>
      <c r="BE680" s="3"/>
      <c r="BF680" s="3"/>
      <c r="BG680" s="3"/>
      <c r="BH680" s="3"/>
      <c r="BI680" s="3"/>
      <c r="BJ680" s="3"/>
      <c r="BK680" s="3"/>
    </row>
    <row r="681" spans="2:63" x14ac:dyDescent="0.2">
      <c r="B681" s="3"/>
      <c r="C681" s="42"/>
      <c r="D681" s="42"/>
      <c r="E681" s="42"/>
      <c r="F681" s="42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  <c r="BB681" s="3"/>
      <c r="BC681" s="3"/>
      <c r="BD681" s="3"/>
      <c r="BE681" s="3"/>
      <c r="BF681" s="3"/>
      <c r="BG681" s="3"/>
      <c r="BH681" s="3"/>
      <c r="BI681" s="3"/>
      <c r="BJ681" s="3"/>
      <c r="BK681" s="3"/>
    </row>
    <row r="682" spans="2:63" x14ac:dyDescent="0.2">
      <c r="B682" s="3"/>
      <c r="C682" s="42"/>
      <c r="D682" s="42"/>
      <c r="E682" s="42"/>
      <c r="F682" s="42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  <c r="BB682" s="3"/>
      <c r="BC682" s="3"/>
      <c r="BD682" s="3"/>
      <c r="BE682" s="3"/>
      <c r="BF682" s="3"/>
      <c r="BG682" s="3"/>
      <c r="BH682" s="3"/>
      <c r="BI682" s="3"/>
      <c r="BJ682" s="3"/>
      <c r="BK682" s="3"/>
    </row>
    <row r="683" spans="2:63" x14ac:dyDescent="0.2">
      <c r="B683" s="3"/>
      <c r="C683" s="42"/>
      <c r="D683" s="42"/>
      <c r="E683" s="42"/>
      <c r="F683" s="42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  <c r="BB683" s="3"/>
      <c r="BC683" s="3"/>
      <c r="BD683" s="3"/>
      <c r="BE683" s="3"/>
      <c r="BF683" s="3"/>
      <c r="BG683" s="3"/>
      <c r="BH683" s="3"/>
      <c r="BI683" s="3"/>
      <c r="BJ683" s="3"/>
      <c r="BK683" s="3"/>
    </row>
    <row r="684" spans="2:63" x14ac:dyDescent="0.2">
      <c r="B684" s="3"/>
      <c r="C684" s="42"/>
      <c r="D684" s="42"/>
      <c r="E684" s="42"/>
      <c r="F684" s="42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  <c r="BB684" s="3"/>
      <c r="BC684" s="3"/>
      <c r="BD684" s="3"/>
      <c r="BE684" s="3"/>
      <c r="BF684" s="3"/>
      <c r="BG684" s="3"/>
      <c r="BH684" s="3"/>
      <c r="BI684" s="3"/>
      <c r="BJ684" s="3"/>
      <c r="BK684" s="3"/>
    </row>
    <row r="685" spans="2:63" x14ac:dyDescent="0.2">
      <c r="B685" s="3"/>
      <c r="C685" s="42"/>
      <c r="D685" s="42"/>
      <c r="E685" s="42"/>
      <c r="F685" s="42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  <c r="BB685" s="3"/>
      <c r="BC685" s="3"/>
      <c r="BD685" s="3"/>
      <c r="BE685" s="3"/>
      <c r="BF685" s="3"/>
      <c r="BG685" s="3"/>
      <c r="BH685" s="3"/>
      <c r="BI685" s="3"/>
      <c r="BJ685" s="3"/>
      <c r="BK685" s="3"/>
    </row>
    <row r="686" spans="2:63" x14ac:dyDescent="0.2">
      <c r="B686" s="3"/>
      <c r="C686" s="42"/>
      <c r="D686" s="42"/>
      <c r="E686" s="42"/>
      <c r="F686" s="42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  <c r="BB686" s="3"/>
      <c r="BC686" s="3"/>
      <c r="BD686" s="3"/>
      <c r="BE686" s="3"/>
      <c r="BF686" s="3"/>
      <c r="BG686" s="3"/>
      <c r="BH686" s="3"/>
      <c r="BI686" s="3"/>
      <c r="BJ686" s="3"/>
      <c r="BK686" s="3"/>
    </row>
    <row r="687" spans="2:63" x14ac:dyDescent="0.2">
      <c r="B687" s="3"/>
      <c r="C687" s="42"/>
      <c r="D687" s="42"/>
      <c r="E687" s="42"/>
      <c r="F687" s="42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  <c r="BB687" s="3"/>
      <c r="BC687" s="3"/>
      <c r="BD687" s="3"/>
      <c r="BE687" s="3"/>
      <c r="BF687" s="3"/>
      <c r="BG687" s="3"/>
      <c r="BH687" s="3"/>
      <c r="BI687" s="3"/>
      <c r="BJ687" s="3"/>
      <c r="BK687" s="3"/>
    </row>
    <row r="688" spans="2:63" x14ac:dyDescent="0.2">
      <c r="B688" s="3"/>
      <c r="C688" s="42"/>
      <c r="D688" s="42"/>
      <c r="E688" s="42"/>
      <c r="F688" s="42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  <c r="BB688" s="3"/>
      <c r="BC688" s="3"/>
      <c r="BD688" s="3"/>
      <c r="BE688" s="3"/>
      <c r="BF688" s="3"/>
      <c r="BG688" s="3"/>
      <c r="BH688" s="3"/>
      <c r="BI688" s="3"/>
      <c r="BJ688" s="3"/>
      <c r="BK688" s="3"/>
    </row>
    <row r="689" spans="2:63" x14ac:dyDescent="0.2">
      <c r="B689" s="3"/>
      <c r="C689" s="42"/>
      <c r="D689" s="42"/>
      <c r="E689" s="42"/>
      <c r="F689" s="42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  <c r="BB689" s="3"/>
      <c r="BC689" s="3"/>
      <c r="BD689" s="3"/>
      <c r="BE689" s="3"/>
      <c r="BF689" s="3"/>
      <c r="BG689" s="3"/>
      <c r="BH689" s="3"/>
      <c r="BI689" s="3"/>
      <c r="BJ689" s="3"/>
      <c r="BK689" s="3"/>
    </row>
    <row r="690" spans="2:63" x14ac:dyDescent="0.2">
      <c r="B690" s="3"/>
      <c r="C690" s="42"/>
      <c r="D690" s="42"/>
      <c r="E690" s="42"/>
      <c r="F690" s="42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  <c r="BB690" s="3"/>
      <c r="BC690" s="3"/>
      <c r="BD690" s="3"/>
      <c r="BE690" s="3"/>
      <c r="BF690" s="3"/>
      <c r="BG690" s="3"/>
      <c r="BH690" s="3"/>
      <c r="BI690" s="3"/>
      <c r="BJ690" s="3"/>
      <c r="BK690" s="3"/>
    </row>
    <row r="691" spans="2:63" x14ac:dyDescent="0.2">
      <c r="B691" s="3"/>
      <c r="C691" s="42"/>
      <c r="D691" s="42"/>
      <c r="E691" s="42"/>
      <c r="F691" s="42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  <c r="BB691" s="3"/>
      <c r="BC691" s="3"/>
      <c r="BD691" s="3"/>
      <c r="BE691" s="3"/>
      <c r="BF691" s="3"/>
      <c r="BG691" s="3"/>
      <c r="BH691" s="3"/>
      <c r="BI691" s="3"/>
      <c r="BJ691" s="3"/>
      <c r="BK691" s="3"/>
    </row>
    <row r="692" spans="2:63" x14ac:dyDescent="0.2">
      <c r="B692" s="3"/>
      <c r="C692" s="42"/>
      <c r="D692" s="42"/>
      <c r="E692" s="42"/>
      <c r="F692" s="42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  <c r="BB692" s="3"/>
      <c r="BC692" s="3"/>
      <c r="BD692" s="3"/>
      <c r="BE692" s="3"/>
      <c r="BF692" s="3"/>
      <c r="BG692" s="3"/>
      <c r="BH692" s="3"/>
      <c r="BI692" s="3"/>
      <c r="BJ692" s="3"/>
      <c r="BK692" s="3"/>
    </row>
    <row r="693" spans="2:63" x14ac:dyDescent="0.2">
      <c r="B693" s="3"/>
      <c r="C693" s="42"/>
      <c r="D693" s="42"/>
      <c r="E693" s="42"/>
      <c r="F693" s="42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  <c r="BB693" s="3"/>
      <c r="BC693" s="3"/>
      <c r="BD693" s="3"/>
      <c r="BE693" s="3"/>
      <c r="BF693" s="3"/>
      <c r="BG693" s="3"/>
      <c r="BH693" s="3"/>
      <c r="BI693" s="3"/>
      <c r="BJ693" s="3"/>
      <c r="BK693" s="3"/>
    </row>
    <row r="694" spans="2:63" x14ac:dyDescent="0.2">
      <c r="B694" s="3"/>
      <c r="C694" s="42"/>
      <c r="D694" s="42"/>
      <c r="E694" s="42"/>
      <c r="F694" s="42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  <c r="BB694" s="3"/>
      <c r="BC694" s="3"/>
      <c r="BD694" s="3"/>
      <c r="BE694" s="3"/>
      <c r="BF694" s="3"/>
      <c r="BG694" s="3"/>
      <c r="BH694" s="3"/>
      <c r="BI694" s="3"/>
      <c r="BJ694" s="3"/>
      <c r="BK694" s="3"/>
    </row>
    <row r="695" spans="2:63" x14ac:dyDescent="0.2">
      <c r="B695" s="3"/>
      <c r="C695" s="42"/>
      <c r="D695" s="42"/>
      <c r="E695" s="42"/>
      <c r="F695" s="42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  <c r="BB695" s="3"/>
      <c r="BC695" s="3"/>
      <c r="BD695" s="3"/>
      <c r="BE695" s="3"/>
      <c r="BF695" s="3"/>
      <c r="BG695" s="3"/>
      <c r="BH695" s="3"/>
      <c r="BI695" s="3"/>
      <c r="BJ695" s="3"/>
      <c r="BK695" s="3"/>
    </row>
    <row r="696" spans="2:63" x14ac:dyDescent="0.2">
      <c r="B696" s="3"/>
      <c r="C696" s="42"/>
      <c r="D696" s="42"/>
      <c r="E696" s="42"/>
      <c r="F696" s="42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  <c r="BB696" s="3"/>
      <c r="BC696" s="3"/>
      <c r="BD696" s="3"/>
      <c r="BE696" s="3"/>
      <c r="BF696" s="3"/>
      <c r="BG696" s="3"/>
      <c r="BH696" s="3"/>
      <c r="BI696" s="3"/>
      <c r="BJ696" s="3"/>
      <c r="BK696" s="3"/>
    </row>
    <row r="697" spans="2:63" x14ac:dyDescent="0.2">
      <c r="B697" s="3"/>
      <c r="C697" s="42"/>
      <c r="D697" s="42"/>
      <c r="E697" s="42"/>
      <c r="F697" s="42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  <c r="BB697" s="3"/>
      <c r="BC697" s="3"/>
      <c r="BD697" s="3"/>
      <c r="BE697" s="3"/>
      <c r="BF697" s="3"/>
      <c r="BG697" s="3"/>
      <c r="BH697" s="3"/>
      <c r="BI697" s="3"/>
      <c r="BJ697" s="3"/>
      <c r="BK697" s="3"/>
    </row>
    <row r="698" spans="2:63" x14ac:dyDescent="0.2">
      <c r="B698" s="3"/>
      <c r="C698" s="42"/>
      <c r="D698" s="42"/>
      <c r="E698" s="42"/>
      <c r="F698" s="42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  <c r="BB698" s="3"/>
      <c r="BC698" s="3"/>
      <c r="BD698" s="3"/>
      <c r="BE698" s="3"/>
      <c r="BF698" s="3"/>
      <c r="BG698" s="3"/>
      <c r="BH698" s="3"/>
      <c r="BI698" s="3"/>
      <c r="BJ698" s="3"/>
      <c r="BK698" s="3"/>
    </row>
    <row r="699" spans="2:63" x14ac:dyDescent="0.2">
      <c r="B699" s="3"/>
      <c r="C699" s="42"/>
      <c r="D699" s="42"/>
      <c r="E699" s="42"/>
      <c r="F699" s="42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  <c r="BB699" s="3"/>
      <c r="BC699" s="3"/>
      <c r="BD699" s="3"/>
      <c r="BE699" s="3"/>
      <c r="BF699" s="3"/>
      <c r="BG699" s="3"/>
      <c r="BH699" s="3"/>
      <c r="BI699" s="3"/>
      <c r="BJ699" s="3"/>
      <c r="BK699" s="3"/>
    </row>
    <row r="700" spans="2:63" x14ac:dyDescent="0.2">
      <c r="B700" s="3"/>
      <c r="C700" s="42"/>
      <c r="D700" s="42"/>
      <c r="E700" s="42"/>
      <c r="F700" s="42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  <c r="BB700" s="3"/>
      <c r="BC700" s="3"/>
      <c r="BD700" s="3"/>
      <c r="BE700" s="3"/>
      <c r="BF700" s="3"/>
      <c r="BG700" s="3"/>
      <c r="BH700" s="3"/>
      <c r="BI700" s="3"/>
      <c r="BJ700" s="3"/>
      <c r="BK700" s="3"/>
    </row>
    <row r="701" spans="2:63" x14ac:dyDescent="0.2">
      <c r="B701" s="3"/>
      <c r="C701" s="42"/>
      <c r="D701" s="42"/>
      <c r="E701" s="42"/>
      <c r="F701" s="42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  <c r="BB701" s="3"/>
      <c r="BC701" s="3"/>
      <c r="BD701" s="3"/>
      <c r="BE701" s="3"/>
      <c r="BF701" s="3"/>
      <c r="BG701" s="3"/>
      <c r="BH701" s="3"/>
      <c r="BI701" s="3"/>
      <c r="BJ701" s="3"/>
      <c r="BK701" s="3"/>
    </row>
    <row r="702" spans="2:63" x14ac:dyDescent="0.2">
      <c r="B702" s="3"/>
      <c r="C702" s="42"/>
      <c r="D702" s="42"/>
      <c r="E702" s="42"/>
      <c r="F702" s="42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  <c r="BB702" s="3"/>
      <c r="BC702" s="3"/>
      <c r="BD702" s="3"/>
      <c r="BE702" s="3"/>
      <c r="BF702" s="3"/>
      <c r="BG702" s="3"/>
      <c r="BH702" s="3"/>
      <c r="BI702" s="3"/>
      <c r="BJ702" s="3"/>
      <c r="BK702" s="3"/>
    </row>
    <row r="703" spans="2:63" x14ac:dyDescent="0.2">
      <c r="B703" s="3"/>
      <c r="C703" s="42"/>
      <c r="D703" s="42"/>
      <c r="E703" s="42"/>
      <c r="F703" s="42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  <c r="BB703" s="3"/>
      <c r="BC703" s="3"/>
      <c r="BD703" s="3"/>
      <c r="BE703" s="3"/>
      <c r="BF703" s="3"/>
      <c r="BG703" s="3"/>
      <c r="BH703" s="3"/>
      <c r="BI703" s="3"/>
      <c r="BJ703" s="3"/>
      <c r="BK703" s="3"/>
    </row>
    <row r="704" spans="2:63" x14ac:dyDescent="0.2">
      <c r="B704" s="3"/>
      <c r="C704" s="42"/>
      <c r="D704" s="42"/>
      <c r="E704" s="42"/>
      <c r="F704" s="42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  <c r="AZ704" s="3"/>
      <c r="BA704" s="3"/>
      <c r="BB704" s="3"/>
      <c r="BC704" s="3"/>
      <c r="BD704" s="3"/>
      <c r="BE704" s="3"/>
      <c r="BF704" s="3"/>
      <c r="BG704" s="3"/>
      <c r="BH704" s="3"/>
      <c r="BI704" s="3"/>
      <c r="BJ704" s="3"/>
      <c r="BK704" s="3"/>
    </row>
    <row r="705" spans="2:63" x14ac:dyDescent="0.2">
      <c r="B705" s="3"/>
      <c r="C705" s="42"/>
      <c r="D705" s="42"/>
      <c r="E705" s="42"/>
      <c r="F705" s="42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  <c r="AZ705" s="3"/>
      <c r="BA705" s="3"/>
      <c r="BB705" s="3"/>
      <c r="BC705" s="3"/>
      <c r="BD705" s="3"/>
      <c r="BE705" s="3"/>
      <c r="BF705" s="3"/>
      <c r="BG705" s="3"/>
      <c r="BH705" s="3"/>
      <c r="BI705" s="3"/>
      <c r="BJ705" s="3"/>
      <c r="BK705" s="3"/>
    </row>
    <row r="706" spans="2:63" x14ac:dyDescent="0.2">
      <c r="B706" s="3"/>
      <c r="C706" s="42"/>
      <c r="D706" s="42"/>
      <c r="E706" s="42"/>
      <c r="F706" s="42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  <c r="AZ706" s="3"/>
      <c r="BA706" s="3"/>
      <c r="BB706" s="3"/>
      <c r="BC706" s="3"/>
      <c r="BD706" s="3"/>
      <c r="BE706" s="3"/>
      <c r="BF706" s="3"/>
      <c r="BG706" s="3"/>
      <c r="BH706" s="3"/>
      <c r="BI706" s="3"/>
      <c r="BJ706" s="3"/>
      <c r="BK706" s="3"/>
    </row>
    <row r="707" spans="2:63" x14ac:dyDescent="0.2">
      <c r="B707" s="3"/>
      <c r="C707" s="42"/>
      <c r="D707" s="42"/>
      <c r="E707" s="42"/>
      <c r="F707" s="42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  <c r="AZ707" s="3"/>
      <c r="BA707" s="3"/>
      <c r="BB707" s="3"/>
      <c r="BC707" s="3"/>
      <c r="BD707" s="3"/>
      <c r="BE707" s="3"/>
      <c r="BF707" s="3"/>
      <c r="BG707" s="3"/>
      <c r="BH707" s="3"/>
      <c r="BI707" s="3"/>
      <c r="BJ707" s="3"/>
      <c r="BK707" s="3"/>
    </row>
    <row r="708" spans="2:63" x14ac:dyDescent="0.2">
      <c r="B708" s="3"/>
      <c r="C708" s="42"/>
      <c r="D708" s="42"/>
      <c r="E708" s="42"/>
      <c r="F708" s="42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3"/>
      <c r="AW708" s="3"/>
      <c r="AX708" s="3"/>
      <c r="AY708" s="3"/>
      <c r="AZ708" s="3"/>
      <c r="BA708" s="3"/>
      <c r="BB708" s="3"/>
      <c r="BC708" s="3"/>
      <c r="BD708" s="3"/>
      <c r="BE708" s="3"/>
      <c r="BF708" s="3"/>
      <c r="BG708" s="3"/>
      <c r="BH708" s="3"/>
      <c r="BI708" s="3"/>
      <c r="BJ708" s="3"/>
      <c r="BK708" s="3"/>
    </row>
    <row r="709" spans="2:63" x14ac:dyDescent="0.2">
      <c r="B709" s="3"/>
      <c r="C709" s="42"/>
      <c r="D709" s="42"/>
      <c r="E709" s="42"/>
      <c r="F709" s="42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3"/>
      <c r="AW709" s="3"/>
      <c r="AX709" s="3"/>
      <c r="AY709" s="3"/>
      <c r="AZ709" s="3"/>
      <c r="BA709" s="3"/>
      <c r="BB709" s="3"/>
      <c r="BC709" s="3"/>
      <c r="BD709" s="3"/>
      <c r="BE709" s="3"/>
      <c r="BF709" s="3"/>
      <c r="BG709" s="3"/>
      <c r="BH709" s="3"/>
      <c r="BI709" s="3"/>
      <c r="BJ709" s="3"/>
      <c r="BK709" s="3"/>
    </row>
    <row r="710" spans="2:63" x14ac:dyDescent="0.2">
      <c r="B710" s="3"/>
      <c r="C710" s="42"/>
      <c r="D710" s="42"/>
      <c r="E710" s="42"/>
      <c r="F710" s="42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3"/>
      <c r="AW710" s="3"/>
      <c r="AX710" s="3"/>
      <c r="AY710" s="3"/>
      <c r="AZ710" s="3"/>
      <c r="BA710" s="3"/>
      <c r="BB710" s="3"/>
      <c r="BC710" s="3"/>
      <c r="BD710" s="3"/>
      <c r="BE710" s="3"/>
      <c r="BF710" s="3"/>
      <c r="BG710" s="3"/>
      <c r="BH710" s="3"/>
      <c r="BI710" s="3"/>
      <c r="BJ710" s="3"/>
      <c r="BK710" s="3"/>
    </row>
    <row r="711" spans="2:63" x14ac:dyDescent="0.2">
      <c r="B711" s="3"/>
      <c r="C711" s="42"/>
      <c r="D711" s="42"/>
      <c r="E711" s="42"/>
      <c r="F711" s="42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3"/>
      <c r="AW711" s="3"/>
      <c r="AX711" s="3"/>
      <c r="AY711" s="3"/>
      <c r="AZ711" s="3"/>
      <c r="BA711" s="3"/>
      <c r="BB711" s="3"/>
      <c r="BC711" s="3"/>
      <c r="BD711" s="3"/>
      <c r="BE711" s="3"/>
      <c r="BF711" s="3"/>
      <c r="BG711" s="3"/>
      <c r="BH711" s="3"/>
      <c r="BI711" s="3"/>
      <c r="BJ711" s="3"/>
      <c r="BK711" s="3"/>
    </row>
    <row r="712" spans="2:63" x14ac:dyDescent="0.2">
      <c r="B712" s="3"/>
      <c r="C712" s="42"/>
      <c r="D712" s="42"/>
      <c r="E712" s="42"/>
      <c r="F712" s="42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3"/>
      <c r="AW712" s="3"/>
      <c r="AX712" s="3"/>
      <c r="AY712" s="3"/>
      <c r="AZ712" s="3"/>
      <c r="BA712" s="3"/>
      <c r="BB712" s="3"/>
      <c r="BC712" s="3"/>
      <c r="BD712" s="3"/>
      <c r="BE712" s="3"/>
      <c r="BF712" s="3"/>
      <c r="BG712" s="3"/>
      <c r="BH712" s="3"/>
      <c r="BI712" s="3"/>
      <c r="BJ712" s="3"/>
      <c r="BK712" s="3"/>
    </row>
    <row r="713" spans="2:63" x14ac:dyDescent="0.2">
      <c r="B713" s="3"/>
      <c r="C713" s="42"/>
      <c r="D713" s="42"/>
      <c r="E713" s="42"/>
      <c r="F713" s="42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3"/>
      <c r="AW713" s="3"/>
      <c r="AX713" s="3"/>
      <c r="AY713" s="3"/>
      <c r="AZ713" s="3"/>
      <c r="BA713" s="3"/>
      <c r="BB713" s="3"/>
      <c r="BC713" s="3"/>
      <c r="BD713" s="3"/>
      <c r="BE713" s="3"/>
      <c r="BF713" s="3"/>
      <c r="BG713" s="3"/>
      <c r="BH713" s="3"/>
      <c r="BI713" s="3"/>
      <c r="BJ713" s="3"/>
      <c r="BK713" s="3"/>
    </row>
    <row r="714" spans="2:63" x14ac:dyDescent="0.2">
      <c r="B714" s="3"/>
      <c r="C714" s="42"/>
      <c r="D714" s="42"/>
      <c r="E714" s="42"/>
      <c r="F714" s="42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3"/>
      <c r="AW714" s="3"/>
      <c r="AX714" s="3"/>
      <c r="AY714" s="3"/>
      <c r="AZ714" s="3"/>
      <c r="BA714" s="3"/>
      <c r="BB714" s="3"/>
      <c r="BC714" s="3"/>
      <c r="BD714" s="3"/>
      <c r="BE714" s="3"/>
      <c r="BF714" s="3"/>
      <c r="BG714" s="3"/>
      <c r="BH714" s="3"/>
      <c r="BI714" s="3"/>
      <c r="BJ714" s="3"/>
      <c r="BK714" s="3"/>
    </row>
    <row r="715" spans="2:63" x14ac:dyDescent="0.2">
      <c r="B715" s="3"/>
      <c r="C715" s="42"/>
      <c r="D715" s="42"/>
      <c r="E715" s="42"/>
      <c r="F715" s="42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3"/>
      <c r="AW715" s="3"/>
      <c r="AX715" s="3"/>
      <c r="AY715" s="3"/>
      <c r="AZ715" s="3"/>
      <c r="BA715" s="3"/>
      <c r="BB715" s="3"/>
      <c r="BC715" s="3"/>
      <c r="BD715" s="3"/>
      <c r="BE715" s="3"/>
      <c r="BF715" s="3"/>
      <c r="BG715" s="3"/>
      <c r="BH715" s="3"/>
      <c r="BI715" s="3"/>
      <c r="BJ715" s="3"/>
      <c r="BK715" s="3"/>
    </row>
    <row r="716" spans="2:63" x14ac:dyDescent="0.2">
      <c r="B716" s="3"/>
      <c r="C716" s="42"/>
      <c r="D716" s="42"/>
      <c r="E716" s="42"/>
      <c r="F716" s="42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3"/>
      <c r="AW716" s="3"/>
      <c r="AX716" s="3"/>
      <c r="AY716" s="3"/>
      <c r="AZ716" s="3"/>
      <c r="BA716" s="3"/>
      <c r="BB716" s="3"/>
      <c r="BC716" s="3"/>
      <c r="BD716" s="3"/>
      <c r="BE716" s="3"/>
      <c r="BF716" s="3"/>
      <c r="BG716" s="3"/>
      <c r="BH716" s="3"/>
      <c r="BI716" s="3"/>
      <c r="BJ716" s="3"/>
      <c r="BK716" s="3"/>
    </row>
    <row r="717" spans="2:63" x14ac:dyDescent="0.2">
      <c r="B717" s="3"/>
      <c r="C717" s="42"/>
      <c r="D717" s="42"/>
      <c r="E717" s="42"/>
      <c r="F717" s="42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  <c r="AZ717" s="3"/>
      <c r="BA717" s="3"/>
      <c r="BB717" s="3"/>
      <c r="BC717" s="3"/>
      <c r="BD717" s="3"/>
      <c r="BE717" s="3"/>
      <c r="BF717" s="3"/>
      <c r="BG717" s="3"/>
      <c r="BH717" s="3"/>
      <c r="BI717" s="3"/>
      <c r="BJ717" s="3"/>
      <c r="BK717" s="3"/>
    </row>
    <row r="718" spans="2:63" x14ac:dyDescent="0.2">
      <c r="B718" s="3"/>
      <c r="C718" s="42"/>
      <c r="D718" s="42"/>
      <c r="E718" s="42"/>
      <c r="F718" s="42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3"/>
      <c r="AW718" s="3"/>
      <c r="AX718" s="3"/>
      <c r="AY718" s="3"/>
      <c r="AZ718" s="3"/>
      <c r="BA718" s="3"/>
      <c r="BB718" s="3"/>
      <c r="BC718" s="3"/>
      <c r="BD718" s="3"/>
      <c r="BE718" s="3"/>
      <c r="BF718" s="3"/>
      <c r="BG718" s="3"/>
      <c r="BH718" s="3"/>
      <c r="BI718" s="3"/>
      <c r="BJ718" s="3"/>
      <c r="BK718" s="3"/>
    </row>
    <row r="719" spans="2:63" x14ac:dyDescent="0.2">
      <c r="B719" s="3"/>
      <c r="C719" s="42"/>
      <c r="D719" s="42"/>
      <c r="E719" s="42"/>
      <c r="F719" s="42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3"/>
      <c r="AW719" s="3"/>
      <c r="AX719" s="3"/>
      <c r="AY719" s="3"/>
      <c r="AZ719" s="3"/>
      <c r="BA719" s="3"/>
      <c r="BB719" s="3"/>
      <c r="BC719" s="3"/>
      <c r="BD719" s="3"/>
      <c r="BE719" s="3"/>
      <c r="BF719" s="3"/>
      <c r="BG719" s="3"/>
      <c r="BH719" s="3"/>
      <c r="BI719" s="3"/>
      <c r="BJ719" s="3"/>
      <c r="BK719" s="3"/>
    </row>
    <row r="720" spans="2:63" x14ac:dyDescent="0.2">
      <c r="B720" s="3"/>
      <c r="C720" s="42"/>
      <c r="D720" s="42"/>
      <c r="E720" s="42"/>
      <c r="F720" s="42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3"/>
      <c r="AW720" s="3"/>
      <c r="AX720" s="3"/>
      <c r="AY720" s="3"/>
      <c r="AZ720" s="3"/>
      <c r="BA720" s="3"/>
      <c r="BB720" s="3"/>
      <c r="BC720" s="3"/>
      <c r="BD720" s="3"/>
      <c r="BE720" s="3"/>
      <c r="BF720" s="3"/>
      <c r="BG720" s="3"/>
      <c r="BH720" s="3"/>
      <c r="BI720" s="3"/>
      <c r="BJ720" s="3"/>
      <c r="BK720" s="3"/>
    </row>
    <row r="721" spans="2:63" x14ac:dyDescent="0.2">
      <c r="B721" s="3"/>
      <c r="C721" s="42"/>
      <c r="D721" s="42"/>
      <c r="E721" s="42"/>
      <c r="F721" s="42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3"/>
      <c r="AW721" s="3"/>
      <c r="AX721" s="3"/>
      <c r="AY721" s="3"/>
      <c r="AZ721" s="3"/>
      <c r="BA721" s="3"/>
      <c r="BB721" s="3"/>
      <c r="BC721" s="3"/>
      <c r="BD721" s="3"/>
      <c r="BE721" s="3"/>
      <c r="BF721" s="3"/>
      <c r="BG721" s="3"/>
      <c r="BH721" s="3"/>
      <c r="BI721" s="3"/>
      <c r="BJ721" s="3"/>
      <c r="BK721" s="3"/>
    </row>
    <row r="722" spans="2:63" x14ac:dyDescent="0.2">
      <c r="B722" s="3"/>
      <c r="C722" s="42"/>
      <c r="D722" s="42"/>
      <c r="E722" s="42"/>
      <c r="F722" s="42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3"/>
      <c r="AW722" s="3"/>
      <c r="AX722" s="3"/>
      <c r="AY722" s="3"/>
      <c r="AZ722" s="3"/>
      <c r="BA722" s="3"/>
      <c r="BB722" s="3"/>
      <c r="BC722" s="3"/>
      <c r="BD722" s="3"/>
      <c r="BE722" s="3"/>
      <c r="BF722" s="3"/>
      <c r="BG722" s="3"/>
      <c r="BH722" s="3"/>
      <c r="BI722" s="3"/>
      <c r="BJ722" s="3"/>
      <c r="BK722" s="3"/>
    </row>
    <row r="723" spans="2:63" x14ac:dyDescent="0.2">
      <c r="B723" s="3"/>
      <c r="C723" s="42"/>
      <c r="D723" s="42"/>
      <c r="E723" s="42"/>
      <c r="F723" s="42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3"/>
      <c r="AW723" s="3"/>
      <c r="AX723" s="3"/>
      <c r="AY723" s="3"/>
      <c r="AZ723" s="3"/>
      <c r="BA723" s="3"/>
      <c r="BB723" s="3"/>
      <c r="BC723" s="3"/>
      <c r="BD723" s="3"/>
      <c r="BE723" s="3"/>
      <c r="BF723" s="3"/>
      <c r="BG723" s="3"/>
      <c r="BH723" s="3"/>
      <c r="BI723" s="3"/>
      <c r="BJ723" s="3"/>
      <c r="BK723" s="3"/>
    </row>
    <row r="724" spans="2:63" x14ac:dyDescent="0.2">
      <c r="B724" s="3"/>
      <c r="C724" s="42"/>
      <c r="D724" s="42"/>
      <c r="E724" s="42"/>
      <c r="F724" s="42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3"/>
      <c r="AW724" s="3"/>
      <c r="AX724" s="3"/>
      <c r="AY724" s="3"/>
      <c r="AZ724" s="3"/>
      <c r="BA724" s="3"/>
      <c r="BB724" s="3"/>
      <c r="BC724" s="3"/>
      <c r="BD724" s="3"/>
      <c r="BE724" s="3"/>
      <c r="BF724" s="3"/>
      <c r="BG724" s="3"/>
      <c r="BH724" s="3"/>
      <c r="BI724" s="3"/>
      <c r="BJ724" s="3"/>
      <c r="BK724" s="3"/>
    </row>
    <row r="725" spans="2:63" x14ac:dyDescent="0.2">
      <c r="B725" s="3"/>
      <c r="C725" s="42"/>
      <c r="D725" s="42"/>
      <c r="E725" s="42"/>
      <c r="F725" s="42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3"/>
      <c r="AW725" s="3"/>
      <c r="AX725" s="3"/>
      <c r="AY725" s="3"/>
      <c r="AZ725" s="3"/>
      <c r="BA725" s="3"/>
      <c r="BB725" s="3"/>
      <c r="BC725" s="3"/>
      <c r="BD725" s="3"/>
      <c r="BE725" s="3"/>
      <c r="BF725" s="3"/>
      <c r="BG725" s="3"/>
      <c r="BH725" s="3"/>
      <c r="BI725" s="3"/>
      <c r="BJ725" s="3"/>
      <c r="BK725" s="3"/>
    </row>
    <row r="726" spans="2:63" x14ac:dyDescent="0.2">
      <c r="B726" s="3"/>
      <c r="C726" s="42"/>
      <c r="D726" s="42"/>
      <c r="E726" s="42"/>
      <c r="F726" s="42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3"/>
      <c r="AW726" s="3"/>
      <c r="AX726" s="3"/>
      <c r="AY726" s="3"/>
      <c r="AZ726" s="3"/>
      <c r="BA726" s="3"/>
      <c r="BB726" s="3"/>
      <c r="BC726" s="3"/>
      <c r="BD726" s="3"/>
      <c r="BE726" s="3"/>
      <c r="BF726" s="3"/>
      <c r="BG726" s="3"/>
      <c r="BH726" s="3"/>
      <c r="BI726" s="3"/>
      <c r="BJ726" s="3"/>
      <c r="BK726" s="3"/>
    </row>
    <row r="727" spans="2:63" x14ac:dyDescent="0.2">
      <c r="B727" s="3"/>
      <c r="C727" s="42"/>
      <c r="D727" s="42"/>
      <c r="E727" s="42"/>
      <c r="F727" s="42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3"/>
      <c r="AW727" s="3"/>
      <c r="AX727" s="3"/>
      <c r="AY727" s="3"/>
      <c r="AZ727" s="3"/>
      <c r="BA727" s="3"/>
      <c r="BB727" s="3"/>
      <c r="BC727" s="3"/>
      <c r="BD727" s="3"/>
      <c r="BE727" s="3"/>
      <c r="BF727" s="3"/>
      <c r="BG727" s="3"/>
      <c r="BH727" s="3"/>
      <c r="BI727" s="3"/>
      <c r="BJ727" s="3"/>
      <c r="BK727" s="3"/>
    </row>
    <row r="728" spans="2:63" x14ac:dyDescent="0.2">
      <c r="B728" s="3"/>
      <c r="C728" s="42"/>
      <c r="D728" s="42"/>
      <c r="E728" s="42"/>
      <c r="F728" s="42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3"/>
      <c r="AW728" s="3"/>
      <c r="AX728" s="3"/>
      <c r="AY728" s="3"/>
      <c r="AZ728" s="3"/>
      <c r="BA728" s="3"/>
      <c r="BB728" s="3"/>
      <c r="BC728" s="3"/>
      <c r="BD728" s="3"/>
      <c r="BE728" s="3"/>
      <c r="BF728" s="3"/>
      <c r="BG728" s="3"/>
      <c r="BH728" s="3"/>
      <c r="BI728" s="3"/>
      <c r="BJ728" s="3"/>
      <c r="BK728" s="3"/>
    </row>
    <row r="729" spans="2:63" x14ac:dyDescent="0.2">
      <c r="B729" s="3"/>
      <c r="C729" s="42"/>
      <c r="D729" s="42"/>
      <c r="E729" s="42"/>
      <c r="F729" s="42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3"/>
      <c r="AW729" s="3"/>
      <c r="AX729" s="3"/>
      <c r="AY729" s="3"/>
      <c r="AZ729" s="3"/>
      <c r="BA729" s="3"/>
      <c r="BB729" s="3"/>
      <c r="BC729" s="3"/>
      <c r="BD729" s="3"/>
      <c r="BE729" s="3"/>
      <c r="BF729" s="3"/>
      <c r="BG729" s="3"/>
      <c r="BH729" s="3"/>
      <c r="BI729" s="3"/>
      <c r="BJ729" s="3"/>
      <c r="BK729" s="3"/>
    </row>
    <row r="730" spans="2:63" x14ac:dyDescent="0.2">
      <c r="B730" s="3"/>
      <c r="C730" s="42"/>
      <c r="D730" s="42"/>
      <c r="E730" s="42"/>
      <c r="F730" s="42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3"/>
      <c r="AW730" s="3"/>
      <c r="AX730" s="3"/>
      <c r="AY730" s="3"/>
      <c r="AZ730" s="3"/>
      <c r="BA730" s="3"/>
      <c r="BB730" s="3"/>
      <c r="BC730" s="3"/>
      <c r="BD730" s="3"/>
      <c r="BE730" s="3"/>
      <c r="BF730" s="3"/>
      <c r="BG730" s="3"/>
      <c r="BH730" s="3"/>
      <c r="BI730" s="3"/>
      <c r="BJ730" s="3"/>
      <c r="BK730" s="3"/>
    </row>
    <row r="731" spans="2:63" x14ac:dyDescent="0.2">
      <c r="B731" s="3"/>
      <c r="C731" s="42"/>
      <c r="D731" s="42"/>
      <c r="E731" s="42"/>
      <c r="F731" s="42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3"/>
      <c r="AW731" s="3"/>
      <c r="AX731" s="3"/>
      <c r="AY731" s="3"/>
      <c r="AZ731" s="3"/>
      <c r="BA731" s="3"/>
      <c r="BB731" s="3"/>
      <c r="BC731" s="3"/>
      <c r="BD731" s="3"/>
      <c r="BE731" s="3"/>
      <c r="BF731" s="3"/>
      <c r="BG731" s="3"/>
      <c r="BH731" s="3"/>
      <c r="BI731" s="3"/>
      <c r="BJ731" s="3"/>
      <c r="BK731" s="3"/>
    </row>
    <row r="732" spans="2:63" x14ac:dyDescent="0.2">
      <c r="B732" s="3"/>
      <c r="C732" s="42"/>
      <c r="D732" s="42"/>
      <c r="E732" s="42"/>
      <c r="F732" s="42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  <c r="AW732" s="3"/>
      <c r="AX732" s="3"/>
      <c r="AY732" s="3"/>
      <c r="AZ732" s="3"/>
      <c r="BA732" s="3"/>
      <c r="BB732" s="3"/>
      <c r="BC732" s="3"/>
      <c r="BD732" s="3"/>
      <c r="BE732" s="3"/>
      <c r="BF732" s="3"/>
      <c r="BG732" s="3"/>
      <c r="BH732" s="3"/>
      <c r="BI732" s="3"/>
      <c r="BJ732" s="3"/>
      <c r="BK732" s="3"/>
    </row>
    <row r="733" spans="2:63" x14ac:dyDescent="0.2">
      <c r="B733" s="3"/>
      <c r="C733" s="42"/>
      <c r="D733" s="42"/>
      <c r="E733" s="42"/>
      <c r="F733" s="42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3"/>
      <c r="AW733" s="3"/>
      <c r="AX733" s="3"/>
      <c r="AY733" s="3"/>
      <c r="AZ733" s="3"/>
      <c r="BA733" s="3"/>
      <c r="BB733" s="3"/>
      <c r="BC733" s="3"/>
      <c r="BD733" s="3"/>
      <c r="BE733" s="3"/>
      <c r="BF733" s="3"/>
      <c r="BG733" s="3"/>
      <c r="BH733" s="3"/>
      <c r="BI733" s="3"/>
      <c r="BJ733" s="3"/>
      <c r="BK733" s="3"/>
    </row>
    <row r="734" spans="2:63" x14ac:dyDescent="0.2">
      <c r="B734" s="3"/>
      <c r="C734" s="42"/>
      <c r="D734" s="42"/>
      <c r="E734" s="42"/>
      <c r="F734" s="42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3"/>
      <c r="AW734" s="3"/>
      <c r="AX734" s="3"/>
      <c r="AY734" s="3"/>
      <c r="AZ734" s="3"/>
      <c r="BA734" s="3"/>
      <c r="BB734" s="3"/>
      <c r="BC734" s="3"/>
      <c r="BD734" s="3"/>
      <c r="BE734" s="3"/>
      <c r="BF734" s="3"/>
      <c r="BG734" s="3"/>
      <c r="BH734" s="3"/>
      <c r="BI734" s="3"/>
      <c r="BJ734" s="3"/>
      <c r="BK734" s="3"/>
    </row>
    <row r="735" spans="2:63" x14ac:dyDescent="0.2">
      <c r="B735" s="3"/>
      <c r="C735" s="42"/>
      <c r="D735" s="42"/>
      <c r="E735" s="42"/>
      <c r="F735" s="42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3"/>
      <c r="AW735" s="3"/>
      <c r="AX735" s="3"/>
      <c r="AY735" s="3"/>
      <c r="AZ735" s="3"/>
      <c r="BA735" s="3"/>
      <c r="BB735" s="3"/>
      <c r="BC735" s="3"/>
      <c r="BD735" s="3"/>
      <c r="BE735" s="3"/>
      <c r="BF735" s="3"/>
      <c r="BG735" s="3"/>
      <c r="BH735" s="3"/>
      <c r="BI735" s="3"/>
      <c r="BJ735" s="3"/>
      <c r="BK735" s="3"/>
    </row>
    <row r="736" spans="2:63" x14ac:dyDescent="0.2">
      <c r="B736" s="3"/>
      <c r="C736" s="42"/>
      <c r="D736" s="42"/>
      <c r="E736" s="42"/>
      <c r="F736" s="42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3"/>
      <c r="AW736" s="3"/>
      <c r="AX736" s="3"/>
      <c r="AY736" s="3"/>
      <c r="AZ736" s="3"/>
      <c r="BA736" s="3"/>
      <c r="BB736" s="3"/>
      <c r="BC736" s="3"/>
      <c r="BD736" s="3"/>
      <c r="BE736" s="3"/>
      <c r="BF736" s="3"/>
      <c r="BG736" s="3"/>
      <c r="BH736" s="3"/>
      <c r="BI736" s="3"/>
      <c r="BJ736" s="3"/>
      <c r="BK736" s="3"/>
    </row>
    <row r="737" spans="2:63" x14ac:dyDescent="0.2">
      <c r="B737" s="3"/>
      <c r="C737" s="42"/>
      <c r="D737" s="42"/>
      <c r="E737" s="42"/>
      <c r="F737" s="42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3"/>
      <c r="AW737" s="3"/>
      <c r="AX737" s="3"/>
      <c r="AY737" s="3"/>
      <c r="AZ737" s="3"/>
      <c r="BA737" s="3"/>
      <c r="BB737" s="3"/>
      <c r="BC737" s="3"/>
      <c r="BD737" s="3"/>
      <c r="BE737" s="3"/>
      <c r="BF737" s="3"/>
      <c r="BG737" s="3"/>
      <c r="BH737" s="3"/>
      <c r="BI737" s="3"/>
      <c r="BJ737" s="3"/>
      <c r="BK737" s="3"/>
    </row>
    <row r="738" spans="2:63" x14ac:dyDescent="0.2">
      <c r="B738" s="3"/>
      <c r="C738" s="42"/>
      <c r="D738" s="42"/>
      <c r="E738" s="42"/>
      <c r="F738" s="42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3"/>
      <c r="AW738" s="3"/>
      <c r="AX738" s="3"/>
      <c r="AY738" s="3"/>
      <c r="AZ738" s="3"/>
      <c r="BA738" s="3"/>
      <c r="BB738" s="3"/>
      <c r="BC738" s="3"/>
      <c r="BD738" s="3"/>
      <c r="BE738" s="3"/>
      <c r="BF738" s="3"/>
      <c r="BG738" s="3"/>
      <c r="BH738" s="3"/>
      <c r="BI738" s="3"/>
      <c r="BJ738" s="3"/>
      <c r="BK738" s="3"/>
    </row>
    <row r="739" spans="2:63" x14ac:dyDescent="0.2">
      <c r="B739" s="3"/>
      <c r="C739" s="42"/>
      <c r="D739" s="42"/>
      <c r="E739" s="42"/>
      <c r="F739" s="42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3"/>
      <c r="AW739" s="3"/>
      <c r="AX739" s="3"/>
      <c r="AY739" s="3"/>
      <c r="AZ739" s="3"/>
      <c r="BA739" s="3"/>
      <c r="BB739" s="3"/>
      <c r="BC739" s="3"/>
      <c r="BD739" s="3"/>
      <c r="BE739" s="3"/>
      <c r="BF739" s="3"/>
      <c r="BG739" s="3"/>
      <c r="BH739" s="3"/>
      <c r="BI739" s="3"/>
      <c r="BJ739" s="3"/>
      <c r="BK739" s="3"/>
    </row>
    <row r="740" spans="2:63" x14ac:dyDescent="0.2">
      <c r="B740" s="3"/>
      <c r="C740" s="42"/>
      <c r="D740" s="42"/>
      <c r="E740" s="42"/>
      <c r="F740" s="42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3"/>
      <c r="AW740" s="3"/>
      <c r="AX740" s="3"/>
      <c r="AY740" s="3"/>
      <c r="AZ740" s="3"/>
      <c r="BA740" s="3"/>
      <c r="BB740" s="3"/>
      <c r="BC740" s="3"/>
      <c r="BD740" s="3"/>
      <c r="BE740" s="3"/>
      <c r="BF740" s="3"/>
      <c r="BG740" s="3"/>
      <c r="BH740" s="3"/>
      <c r="BI740" s="3"/>
      <c r="BJ740" s="3"/>
      <c r="BK740" s="3"/>
    </row>
    <row r="741" spans="2:63" x14ac:dyDescent="0.2">
      <c r="B741" s="3"/>
      <c r="C741" s="42"/>
      <c r="D741" s="42"/>
      <c r="E741" s="42"/>
      <c r="F741" s="42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  <c r="AZ741" s="3"/>
      <c r="BA741" s="3"/>
      <c r="BB741" s="3"/>
      <c r="BC741" s="3"/>
      <c r="BD741" s="3"/>
      <c r="BE741" s="3"/>
      <c r="BF741" s="3"/>
      <c r="BG741" s="3"/>
      <c r="BH741" s="3"/>
      <c r="BI741" s="3"/>
      <c r="BJ741" s="3"/>
      <c r="BK741" s="3"/>
    </row>
    <row r="742" spans="2:63" x14ac:dyDescent="0.2">
      <c r="B742" s="3"/>
      <c r="C742" s="42"/>
      <c r="D742" s="42"/>
      <c r="E742" s="42"/>
      <c r="F742" s="42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3"/>
      <c r="AW742" s="3"/>
      <c r="AX742" s="3"/>
      <c r="AY742" s="3"/>
      <c r="AZ742" s="3"/>
      <c r="BA742" s="3"/>
      <c r="BB742" s="3"/>
      <c r="BC742" s="3"/>
      <c r="BD742" s="3"/>
      <c r="BE742" s="3"/>
      <c r="BF742" s="3"/>
      <c r="BG742" s="3"/>
      <c r="BH742" s="3"/>
      <c r="BI742" s="3"/>
      <c r="BJ742" s="3"/>
      <c r="BK742" s="3"/>
    </row>
    <row r="743" spans="2:63" x14ac:dyDescent="0.2">
      <c r="B743" s="3"/>
      <c r="C743" s="42"/>
      <c r="D743" s="42"/>
      <c r="E743" s="42"/>
      <c r="F743" s="42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3"/>
      <c r="AW743" s="3"/>
      <c r="AX743" s="3"/>
      <c r="AY743" s="3"/>
      <c r="AZ743" s="3"/>
      <c r="BA743" s="3"/>
      <c r="BB743" s="3"/>
      <c r="BC743" s="3"/>
      <c r="BD743" s="3"/>
      <c r="BE743" s="3"/>
      <c r="BF743" s="3"/>
      <c r="BG743" s="3"/>
      <c r="BH743" s="3"/>
      <c r="BI743" s="3"/>
      <c r="BJ743" s="3"/>
      <c r="BK743" s="3"/>
    </row>
    <row r="744" spans="2:63" x14ac:dyDescent="0.2">
      <c r="B744" s="3"/>
      <c r="C744" s="42"/>
      <c r="D744" s="42"/>
      <c r="E744" s="42"/>
      <c r="F744" s="42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3"/>
      <c r="AW744" s="3"/>
      <c r="AX744" s="3"/>
      <c r="AY744" s="3"/>
      <c r="AZ744" s="3"/>
      <c r="BA744" s="3"/>
      <c r="BB744" s="3"/>
      <c r="BC744" s="3"/>
      <c r="BD744" s="3"/>
      <c r="BE744" s="3"/>
      <c r="BF744" s="3"/>
      <c r="BG744" s="3"/>
      <c r="BH744" s="3"/>
      <c r="BI744" s="3"/>
      <c r="BJ744" s="3"/>
      <c r="BK744" s="3"/>
    </row>
    <row r="745" spans="2:63" x14ac:dyDescent="0.2">
      <c r="B745" s="3"/>
      <c r="C745" s="42"/>
      <c r="D745" s="42"/>
      <c r="E745" s="42"/>
      <c r="F745" s="42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3"/>
      <c r="AW745" s="3"/>
      <c r="AX745" s="3"/>
      <c r="AY745" s="3"/>
      <c r="AZ745" s="3"/>
      <c r="BA745" s="3"/>
      <c r="BB745" s="3"/>
      <c r="BC745" s="3"/>
      <c r="BD745" s="3"/>
      <c r="BE745" s="3"/>
      <c r="BF745" s="3"/>
      <c r="BG745" s="3"/>
      <c r="BH745" s="3"/>
      <c r="BI745" s="3"/>
      <c r="BJ745" s="3"/>
      <c r="BK745" s="3"/>
    </row>
    <row r="746" spans="2:63" x14ac:dyDescent="0.2">
      <c r="B746" s="3"/>
      <c r="C746" s="42"/>
      <c r="D746" s="42"/>
      <c r="E746" s="42"/>
      <c r="F746" s="42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3"/>
      <c r="AW746" s="3"/>
      <c r="AX746" s="3"/>
      <c r="AY746" s="3"/>
      <c r="AZ746" s="3"/>
      <c r="BA746" s="3"/>
      <c r="BB746" s="3"/>
      <c r="BC746" s="3"/>
      <c r="BD746" s="3"/>
      <c r="BE746" s="3"/>
      <c r="BF746" s="3"/>
      <c r="BG746" s="3"/>
      <c r="BH746" s="3"/>
      <c r="BI746" s="3"/>
      <c r="BJ746" s="3"/>
      <c r="BK746" s="3"/>
    </row>
    <row r="747" spans="2:63" x14ac:dyDescent="0.2">
      <c r="B747" s="3"/>
      <c r="C747" s="42"/>
      <c r="D747" s="42"/>
      <c r="E747" s="42"/>
      <c r="F747" s="42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3"/>
      <c r="AW747" s="3"/>
      <c r="AX747" s="3"/>
      <c r="AY747" s="3"/>
      <c r="AZ747" s="3"/>
      <c r="BA747" s="3"/>
      <c r="BB747" s="3"/>
      <c r="BC747" s="3"/>
      <c r="BD747" s="3"/>
      <c r="BE747" s="3"/>
      <c r="BF747" s="3"/>
      <c r="BG747" s="3"/>
      <c r="BH747" s="3"/>
      <c r="BI747" s="3"/>
      <c r="BJ747" s="3"/>
      <c r="BK747" s="3"/>
    </row>
    <row r="748" spans="2:63" x14ac:dyDescent="0.2">
      <c r="B748" s="3"/>
      <c r="C748" s="42"/>
      <c r="D748" s="42"/>
      <c r="E748" s="42"/>
      <c r="F748" s="42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3"/>
      <c r="AW748" s="3"/>
      <c r="AX748" s="3"/>
      <c r="AY748" s="3"/>
      <c r="AZ748" s="3"/>
      <c r="BA748" s="3"/>
      <c r="BB748" s="3"/>
      <c r="BC748" s="3"/>
      <c r="BD748" s="3"/>
      <c r="BE748" s="3"/>
      <c r="BF748" s="3"/>
      <c r="BG748" s="3"/>
      <c r="BH748" s="3"/>
      <c r="BI748" s="3"/>
      <c r="BJ748" s="3"/>
      <c r="BK748" s="3"/>
    </row>
    <row r="749" spans="2:63" x14ac:dyDescent="0.2">
      <c r="B749" s="3"/>
      <c r="C749" s="42"/>
      <c r="D749" s="42"/>
      <c r="E749" s="42"/>
      <c r="F749" s="42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3"/>
      <c r="AW749" s="3"/>
      <c r="AX749" s="3"/>
      <c r="AY749" s="3"/>
      <c r="AZ749" s="3"/>
      <c r="BA749" s="3"/>
      <c r="BB749" s="3"/>
      <c r="BC749" s="3"/>
      <c r="BD749" s="3"/>
      <c r="BE749" s="3"/>
      <c r="BF749" s="3"/>
      <c r="BG749" s="3"/>
      <c r="BH749" s="3"/>
      <c r="BI749" s="3"/>
      <c r="BJ749" s="3"/>
      <c r="BK749" s="3"/>
    </row>
    <row r="750" spans="2:63" x14ac:dyDescent="0.2">
      <c r="B750" s="3"/>
      <c r="C750" s="42"/>
      <c r="D750" s="42"/>
      <c r="E750" s="42"/>
      <c r="F750" s="42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3"/>
      <c r="AW750" s="3"/>
      <c r="AX750" s="3"/>
      <c r="AY750" s="3"/>
      <c r="AZ750" s="3"/>
      <c r="BA750" s="3"/>
      <c r="BB750" s="3"/>
      <c r="BC750" s="3"/>
      <c r="BD750" s="3"/>
      <c r="BE750" s="3"/>
      <c r="BF750" s="3"/>
      <c r="BG750" s="3"/>
      <c r="BH750" s="3"/>
      <c r="BI750" s="3"/>
      <c r="BJ750" s="3"/>
      <c r="BK750" s="3"/>
    </row>
    <row r="751" spans="2:63" x14ac:dyDescent="0.2">
      <c r="B751" s="3"/>
      <c r="C751" s="42"/>
      <c r="D751" s="42"/>
      <c r="E751" s="42"/>
      <c r="F751" s="42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3"/>
      <c r="AW751" s="3"/>
      <c r="AX751" s="3"/>
      <c r="AY751" s="3"/>
      <c r="AZ751" s="3"/>
      <c r="BA751" s="3"/>
      <c r="BB751" s="3"/>
      <c r="BC751" s="3"/>
      <c r="BD751" s="3"/>
      <c r="BE751" s="3"/>
      <c r="BF751" s="3"/>
      <c r="BG751" s="3"/>
      <c r="BH751" s="3"/>
      <c r="BI751" s="3"/>
      <c r="BJ751" s="3"/>
      <c r="BK751" s="3"/>
    </row>
    <row r="752" spans="2:63" x14ac:dyDescent="0.2">
      <c r="B752" s="3"/>
      <c r="C752" s="42"/>
      <c r="D752" s="42"/>
      <c r="E752" s="42"/>
      <c r="F752" s="42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3"/>
      <c r="AW752" s="3"/>
      <c r="AX752" s="3"/>
      <c r="AY752" s="3"/>
      <c r="AZ752" s="3"/>
      <c r="BA752" s="3"/>
      <c r="BB752" s="3"/>
      <c r="BC752" s="3"/>
      <c r="BD752" s="3"/>
      <c r="BE752" s="3"/>
      <c r="BF752" s="3"/>
      <c r="BG752" s="3"/>
      <c r="BH752" s="3"/>
      <c r="BI752" s="3"/>
      <c r="BJ752" s="3"/>
      <c r="BK752" s="3"/>
    </row>
    <row r="753" spans="2:63" x14ac:dyDescent="0.2">
      <c r="B753" s="3"/>
      <c r="C753" s="42"/>
      <c r="D753" s="42"/>
      <c r="E753" s="42"/>
      <c r="F753" s="42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3"/>
      <c r="AW753" s="3"/>
      <c r="AX753" s="3"/>
      <c r="AY753" s="3"/>
      <c r="AZ753" s="3"/>
      <c r="BA753" s="3"/>
      <c r="BB753" s="3"/>
      <c r="BC753" s="3"/>
      <c r="BD753" s="3"/>
      <c r="BE753" s="3"/>
      <c r="BF753" s="3"/>
      <c r="BG753" s="3"/>
      <c r="BH753" s="3"/>
      <c r="BI753" s="3"/>
      <c r="BJ753" s="3"/>
      <c r="BK753" s="3"/>
    </row>
    <row r="754" spans="2:63" x14ac:dyDescent="0.2">
      <c r="B754" s="3"/>
      <c r="C754" s="42"/>
      <c r="D754" s="42"/>
      <c r="E754" s="42"/>
      <c r="F754" s="42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3"/>
      <c r="AW754" s="3"/>
      <c r="AX754" s="3"/>
      <c r="AY754" s="3"/>
      <c r="AZ754" s="3"/>
      <c r="BA754" s="3"/>
      <c r="BB754" s="3"/>
      <c r="BC754" s="3"/>
      <c r="BD754" s="3"/>
      <c r="BE754" s="3"/>
      <c r="BF754" s="3"/>
      <c r="BG754" s="3"/>
      <c r="BH754" s="3"/>
      <c r="BI754" s="3"/>
      <c r="BJ754" s="3"/>
      <c r="BK754" s="3"/>
    </row>
    <row r="755" spans="2:63" x14ac:dyDescent="0.2">
      <c r="B755" s="3"/>
      <c r="C755" s="42"/>
      <c r="D755" s="42"/>
      <c r="E755" s="42"/>
      <c r="F755" s="42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3"/>
      <c r="AW755" s="3"/>
      <c r="AX755" s="3"/>
      <c r="AY755" s="3"/>
      <c r="AZ755" s="3"/>
      <c r="BA755" s="3"/>
      <c r="BB755" s="3"/>
      <c r="BC755" s="3"/>
      <c r="BD755" s="3"/>
      <c r="BE755" s="3"/>
      <c r="BF755" s="3"/>
      <c r="BG755" s="3"/>
      <c r="BH755" s="3"/>
      <c r="BI755" s="3"/>
      <c r="BJ755" s="3"/>
      <c r="BK755" s="3"/>
    </row>
    <row r="756" spans="2:63" x14ac:dyDescent="0.2">
      <c r="B756" s="3"/>
      <c r="C756" s="42"/>
      <c r="D756" s="42"/>
      <c r="E756" s="42"/>
      <c r="F756" s="42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3"/>
      <c r="AW756" s="3"/>
      <c r="AX756" s="3"/>
      <c r="AY756" s="3"/>
      <c r="AZ756" s="3"/>
      <c r="BA756" s="3"/>
      <c r="BB756" s="3"/>
      <c r="BC756" s="3"/>
      <c r="BD756" s="3"/>
      <c r="BE756" s="3"/>
      <c r="BF756" s="3"/>
      <c r="BG756" s="3"/>
      <c r="BH756" s="3"/>
      <c r="BI756" s="3"/>
      <c r="BJ756" s="3"/>
      <c r="BK756" s="3"/>
    </row>
    <row r="757" spans="2:63" x14ac:dyDescent="0.2">
      <c r="B757" s="3"/>
      <c r="C757" s="42"/>
      <c r="D757" s="42"/>
      <c r="E757" s="42"/>
      <c r="F757" s="42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3"/>
      <c r="AW757" s="3"/>
      <c r="AX757" s="3"/>
      <c r="AY757" s="3"/>
      <c r="AZ757" s="3"/>
      <c r="BA757" s="3"/>
      <c r="BB757" s="3"/>
      <c r="BC757" s="3"/>
      <c r="BD757" s="3"/>
      <c r="BE757" s="3"/>
      <c r="BF757" s="3"/>
      <c r="BG757" s="3"/>
      <c r="BH757" s="3"/>
      <c r="BI757" s="3"/>
      <c r="BJ757" s="3"/>
      <c r="BK757" s="3"/>
    </row>
    <row r="758" spans="2:63" x14ac:dyDescent="0.2">
      <c r="B758" s="3"/>
      <c r="C758" s="42"/>
      <c r="D758" s="42"/>
      <c r="E758" s="42"/>
      <c r="F758" s="42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  <c r="AW758" s="3"/>
      <c r="AX758" s="3"/>
      <c r="AY758" s="3"/>
      <c r="AZ758" s="3"/>
      <c r="BA758" s="3"/>
      <c r="BB758" s="3"/>
      <c r="BC758" s="3"/>
      <c r="BD758" s="3"/>
      <c r="BE758" s="3"/>
      <c r="BF758" s="3"/>
      <c r="BG758" s="3"/>
      <c r="BH758" s="3"/>
      <c r="BI758" s="3"/>
      <c r="BJ758" s="3"/>
      <c r="BK758" s="3"/>
    </row>
    <row r="759" spans="2:63" x14ac:dyDescent="0.2">
      <c r="B759" s="3"/>
      <c r="C759" s="42"/>
      <c r="D759" s="42"/>
      <c r="E759" s="42"/>
      <c r="F759" s="42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3"/>
      <c r="AW759" s="3"/>
      <c r="AX759" s="3"/>
      <c r="AY759" s="3"/>
      <c r="AZ759" s="3"/>
      <c r="BA759" s="3"/>
      <c r="BB759" s="3"/>
      <c r="BC759" s="3"/>
      <c r="BD759" s="3"/>
      <c r="BE759" s="3"/>
      <c r="BF759" s="3"/>
      <c r="BG759" s="3"/>
      <c r="BH759" s="3"/>
      <c r="BI759" s="3"/>
      <c r="BJ759" s="3"/>
      <c r="BK759" s="3"/>
    </row>
    <row r="760" spans="2:63" x14ac:dyDescent="0.2">
      <c r="B760" s="3"/>
      <c r="C760" s="42"/>
      <c r="D760" s="42"/>
      <c r="E760" s="42"/>
      <c r="F760" s="42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3"/>
      <c r="AW760" s="3"/>
      <c r="AX760" s="3"/>
      <c r="AY760" s="3"/>
      <c r="AZ760" s="3"/>
      <c r="BA760" s="3"/>
      <c r="BB760" s="3"/>
      <c r="BC760" s="3"/>
      <c r="BD760" s="3"/>
      <c r="BE760" s="3"/>
      <c r="BF760" s="3"/>
      <c r="BG760" s="3"/>
      <c r="BH760" s="3"/>
      <c r="BI760" s="3"/>
      <c r="BJ760" s="3"/>
      <c r="BK760" s="3"/>
    </row>
    <row r="761" spans="2:63" x14ac:dyDescent="0.2">
      <c r="B761" s="3"/>
      <c r="C761" s="42"/>
      <c r="D761" s="42"/>
      <c r="E761" s="42"/>
      <c r="F761" s="42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3"/>
      <c r="AW761" s="3"/>
      <c r="AX761" s="3"/>
      <c r="AY761" s="3"/>
      <c r="AZ761" s="3"/>
      <c r="BA761" s="3"/>
      <c r="BB761" s="3"/>
      <c r="BC761" s="3"/>
      <c r="BD761" s="3"/>
      <c r="BE761" s="3"/>
      <c r="BF761" s="3"/>
      <c r="BG761" s="3"/>
      <c r="BH761" s="3"/>
      <c r="BI761" s="3"/>
      <c r="BJ761" s="3"/>
      <c r="BK761" s="3"/>
    </row>
    <row r="762" spans="2:63" x14ac:dyDescent="0.2">
      <c r="B762" s="3"/>
      <c r="C762" s="42"/>
      <c r="D762" s="42"/>
      <c r="E762" s="42"/>
      <c r="F762" s="42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3"/>
      <c r="AW762" s="3"/>
      <c r="AX762" s="3"/>
      <c r="AY762" s="3"/>
      <c r="AZ762" s="3"/>
      <c r="BA762" s="3"/>
      <c r="BB762" s="3"/>
      <c r="BC762" s="3"/>
      <c r="BD762" s="3"/>
      <c r="BE762" s="3"/>
      <c r="BF762" s="3"/>
      <c r="BG762" s="3"/>
      <c r="BH762" s="3"/>
      <c r="BI762" s="3"/>
      <c r="BJ762" s="3"/>
      <c r="BK762" s="3"/>
    </row>
    <row r="763" spans="2:63" x14ac:dyDescent="0.2">
      <c r="B763" s="3"/>
      <c r="C763" s="42"/>
      <c r="D763" s="42"/>
      <c r="E763" s="42"/>
      <c r="F763" s="42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3"/>
      <c r="AW763" s="3"/>
      <c r="AX763" s="3"/>
      <c r="AY763" s="3"/>
      <c r="AZ763" s="3"/>
      <c r="BA763" s="3"/>
      <c r="BB763" s="3"/>
      <c r="BC763" s="3"/>
      <c r="BD763" s="3"/>
      <c r="BE763" s="3"/>
      <c r="BF763" s="3"/>
      <c r="BG763" s="3"/>
      <c r="BH763" s="3"/>
      <c r="BI763" s="3"/>
      <c r="BJ763" s="3"/>
      <c r="BK763" s="3"/>
    </row>
    <row r="764" spans="2:63" x14ac:dyDescent="0.2">
      <c r="B764" s="3"/>
      <c r="C764" s="42"/>
      <c r="D764" s="42"/>
      <c r="E764" s="42"/>
      <c r="F764" s="42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3"/>
      <c r="AW764" s="3"/>
      <c r="AX764" s="3"/>
      <c r="AY764" s="3"/>
      <c r="AZ764" s="3"/>
      <c r="BA764" s="3"/>
      <c r="BB764" s="3"/>
      <c r="BC764" s="3"/>
      <c r="BD764" s="3"/>
      <c r="BE764" s="3"/>
      <c r="BF764" s="3"/>
      <c r="BG764" s="3"/>
      <c r="BH764" s="3"/>
      <c r="BI764" s="3"/>
      <c r="BJ764" s="3"/>
      <c r="BK764" s="3"/>
    </row>
    <row r="765" spans="2:63" x14ac:dyDescent="0.2">
      <c r="B765" s="3"/>
      <c r="C765" s="42"/>
      <c r="D765" s="42"/>
      <c r="E765" s="42"/>
      <c r="F765" s="42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3"/>
      <c r="AW765" s="3"/>
      <c r="AX765" s="3"/>
      <c r="AY765" s="3"/>
      <c r="AZ765" s="3"/>
      <c r="BA765" s="3"/>
      <c r="BB765" s="3"/>
      <c r="BC765" s="3"/>
      <c r="BD765" s="3"/>
      <c r="BE765" s="3"/>
      <c r="BF765" s="3"/>
      <c r="BG765" s="3"/>
      <c r="BH765" s="3"/>
      <c r="BI765" s="3"/>
      <c r="BJ765" s="3"/>
      <c r="BK765" s="3"/>
    </row>
    <row r="766" spans="2:63" x14ac:dyDescent="0.2">
      <c r="B766" s="3"/>
      <c r="C766" s="42"/>
      <c r="D766" s="42"/>
      <c r="E766" s="42"/>
      <c r="F766" s="42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3"/>
      <c r="AW766" s="3"/>
      <c r="AX766" s="3"/>
      <c r="AY766" s="3"/>
      <c r="AZ766" s="3"/>
      <c r="BA766" s="3"/>
      <c r="BB766" s="3"/>
      <c r="BC766" s="3"/>
      <c r="BD766" s="3"/>
      <c r="BE766" s="3"/>
      <c r="BF766" s="3"/>
      <c r="BG766" s="3"/>
      <c r="BH766" s="3"/>
      <c r="BI766" s="3"/>
      <c r="BJ766" s="3"/>
      <c r="BK766" s="3"/>
    </row>
    <row r="767" spans="2:63" x14ac:dyDescent="0.2">
      <c r="B767" s="3"/>
      <c r="C767" s="42"/>
      <c r="D767" s="42"/>
      <c r="E767" s="42"/>
      <c r="F767" s="42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3"/>
      <c r="AW767" s="3"/>
      <c r="AX767" s="3"/>
      <c r="AY767" s="3"/>
      <c r="AZ767" s="3"/>
      <c r="BA767" s="3"/>
      <c r="BB767" s="3"/>
      <c r="BC767" s="3"/>
      <c r="BD767" s="3"/>
      <c r="BE767" s="3"/>
      <c r="BF767" s="3"/>
      <c r="BG767" s="3"/>
      <c r="BH767" s="3"/>
      <c r="BI767" s="3"/>
      <c r="BJ767" s="3"/>
      <c r="BK767" s="3"/>
    </row>
    <row r="768" spans="2:63" x14ac:dyDescent="0.2">
      <c r="B768" s="3"/>
      <c r="C768" s="42"/>
      <c r="D768" s="42"/>
      <c r="E768" s="42"/>
      <c r="F768" s="42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3"/>
      <c r="AW768" s="3"/>
      <c r="AX768" s="3"/>
      <c r="AY768" s="3"/>
      <c r="AZ768" s="3"/>
      <c r="BA768" s="3"/>
      <c r="BB768" s="3"/>
      <c r="BC768" s="3"/>
      <c r="BD768" s="3"/>
      <c r="BE768" s="3"/>
      <c r="BF768" s="3"/>
      <c r="BG768" s="3"/>
      <c r="BH768" s="3"/>
      <c r="BI768" s="3"/>
      <c r="BJ768" s="3"/>
      <c r="BK768" s="3"/>
    </row>
    <row r="769" spans="2:63" x14ac:dyDescent="0.2">
      <c r="B769" s="3"/>
      <c r="C769" s="42"/>
      <c r="D769" s="42"/>
      <c r="E769" s="42"/>
      <c r="F769" s="42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3"/>
      <c r="AW769" s="3"/>
      <c r="AX769" s="3"/>
      <c r="AY769" s="3"/>
      <c r="AZ769" s="3"/>
      <c r="BA769" s="3"/>
      <c r="BB769" s="3"/>
      <c r="BC769" s="3"/>
      <c r="BD769" s="3"/>
      <c r="BE769" s="3"/>
      <c r="BF769" s="3"/>
      <c r="BG769" s="3"/>
      <c r="BH769" s="3"/>
      <c r="BI769" s="3"/>
      <c r="BJ769" s="3"/>
      <c r="BK769" s="3"/>
    </row>
    <row r="770" spans="2:63" x14ac:dyDescent="0.2">
      <c r="B770" s="3"/>
      <c r="C770" s="42"/>
      <c r="D770" s="42"/>
      <c r="E770" s="42"/>
      <c r="F770" s="42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3"/>
      <c r="AW770" s="3"/>
      <c r="AX770" s="3"/>
      <c r="AY770" s="3"/>
      <c r="AZ770" s="3"/>
      <c r="BA770" s="3"/>
      <c r="BB770" s="3"/>
      <c r="BC770" s="3"/>
      <c r="BD770" s="3"/>
      <c r="BE770" s="3"/>
      <c r="BF770" s="3"/>
      <c r="BG770" s="3"/>
      <c r="BH770" s="3"/>
      <c r="BI770" s="3"/>
      <c r="BJ770" s="3"/>
      <c r="BK770" s="3"/>
    </row>
    <row r="771" spans="2:63" x14ac:dyDescent="0.2">
      <c r="B771" s="3"/>
      <c r="C771" s="42"/>
      <c r="D771" s="42"/>
      <c r="E771" s="42"/>
      <c r="F771" s="42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3"/>
      <c r="AW771" s="3"/>
      <c r="AX771" s="3"/>
      <c r="AY771" s="3"/>
      <c r="AZ771" s="3"/>
      <c r="BA771" s="3"/>
      <c r="BB771" s="3"/>
      <c r="BC771" s="3"/>
      <c r="BD771" s="3"/>
      <c r="BE771" s="3"/>
      <c r="BF771" s="3"/>
      <c r="BG771" s="3"/>
      <c r="BH771" s="3"/>
      <c r="BI771" s="3"/>
      <c r="BJ771" s="3"/>
      <c r="BK771" s="3"/>
    </row>
    <row r="772" spans="2:63" x14ac:dyDescent="0.2">
      <c r="B772" s="3"/>
      <c r="C772" s="42"/>
      <c r="D772" s="42"/>
      <c r="E772" s="42"/>
      <c r="F772" s="42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3"/>
      <c r="AW772" s="3"/>
      <c r="AX772" s="3"/>
      <c r="AY772" s="3"/>
      <c r="AZ772" s="3"/>
      <c r="BA772" s="3"/>
      <c r="BB772" s="3"/>
      <c r="BC772" s="3"/>
      <c r="BD772" s="3"/>
      <c r="BE772" s="3"/>
      <c r="BF772" s="3"/>
      <c r="BG772" s="3"/>
      <c r="BH772" s="3"/>
      <c r="BI772" s="3"/>
      <c r="BJ772" s="3"/>
      <c r="BK772" s="3"/>
    </row>
    <row r="773" spans="2:63" x14ac:dyDescent="0.2">
      <c r="B773" s="3"/>
      <c r="C773" s="42"/>
      <c r="D773" s="42"/>
      <c r="E773" s="42"/>
      <c r="F773" s="42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3"/>
      <c r="AW773" s="3"/>
      <c r="AX773" s="3"/>
      <c r="AY773" s="3"/>
      <c r="AZ773" s="3"/>
      <c r="BA773" s="3"/>
      <c r="BB773" s="3"/>
      <c r="BC773" s="3"/>
      <c r="BD773" s="3"/>
      <c r="BE773" s="3"/>
      <c r="BF773" s="3"/>
      <c r="BG773" s="3"/>
      <c r="BH773" s="3"/>
      <c r="BI773" s="3"/>
      <c r="BJ773" s="3"/>
      <c r="BK773" s="3"/>
    </row>
    <row r="774" spans="2:63" x14ac:dyDescent="0.2">
      <c r="B774" s="3"/>
      <c r="C774" s="42"/>
      <c r="D774" s="42"/>
      <c r="E774" s="42"/>
      <c r="F774" s="42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3"/>
      <c r="AW774" s="3"/>
      <c r="AX774" s="3"/>
      <c r="AY774" s="3"/>
      <c r="AZ774" s="3"/>
      <c r="BA774" s="3"/>
      <c r="BB774" s="3"/>
      <c r="BC774" s="3"/>
      <c r="BD774" s="3"/>
      <c r="BE774" s="3"/>
      <c r="BF774" s="3"/>
      <c r="BG774" s="3"/>
      <c r="BH774" s="3"/>
      <c r="BI774" s="3"/>
      <c r="BJ774" s="3"/>
      <c r="BK774" s="3"/>
    </row>
    <row r="775" spans="2:63" x14ac:dyDescent="0.2">
      <c r="B775" s="3"/>
      <c r="C775" s="42"/>
      <c r="D775" s="42"/>
      <c r="E775" s="42"/>
      <c r="F775" s="42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3"/>
      <c r="AW775" s="3"/>
      <c r="AX775" s="3"/>
      <c r="AY775" s="3"/>
      <c r="AZ775" s="3"/>
      <c r="BA775" s="3"/>
      <c r="BB775" s="3"/>
      <c r="BC775" s="3"/>
      <c r="BD775" s="3"/>
      <c r="BE775" s="3"/>
      <c r="BF775" s="3"/>
      <c r="BG775" s="3"/>
      <c r="BH775" s="3"/>
      <c r="BI775" s="3"/>
      <c r="BJ775" s="3"/>
      <c r="BK775" s="3"/>
    </row>
    <row r="776" spans="2:63" x14ac:dyDescent="0.2">
      <c r="B776" s="3"/>
      <c r="C776" s="42"/>
      <c r="D776" s="42"/>
      <c r="E776" s="42"/>
      <c r="F776" s="42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3"/>
      <c r="AW776" s="3"/>
      <c r="AX776" s="3"/>
      <c r="AY776" s="3"/>
      <c r="AZ776" s="3"/>
      <c r="BA776" s="3"/>
      <c r="BB776" s="3"/>
      <c r="BC776" s="3"/>
      <c r="BD776" s="3"/>
      <c r="BE776" s="3"/>
      <c r="BF776" s="3"/>
      <c r="BG776" s="3"/>
      <c r="BH776" s="3"/>
      <c r="BI776" s="3"/>
      <c r="BJ776" s="3"/>
      <c r="BK776" s="3"/>
    </row>
    <row r="777" spans="2:63" x14ac:dyDescent="0.2">
      <c r="B777" s="3"/>
      <c r="C777" s="42"/>
      <c r="D777" s="42"/>
      <c r="E777" s="42"/>
      <c r="F777" s="42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3"/>
      <c r="AW777" s="3"/>
      <c r="AX777" s="3"/>
      <c r="AY777" s="3"/>
      <c r="AZ777" s="3"/>
      <c r="BA777" s="3"/>
      <c r="BB777" s="3"/>
      <c r="BC777" s="3"/>
      <c r="BD777" s="3"/>
      <c r="BE777" s="3"/>
      <c r="BF777" s="3"/>
      <c r="BG777" s="3"/>
      <c r="BH777" s="3"/>
      <c r="BI777" s="3"/>
      <c r="BJ777" s="3"/>
      <c r="BK777" s="3"/>
    </row>
    <row r="778" spans="2:63" x14ac:dyDescent="0.2">
      <c r="B778" s="3"/>
      <c r="C778" s="42"/>
      <c r="D778" s="42"/>
      <c r="E778" s="42"/>
      <c r="F778" s="42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3"/>
      <c r="AW778" s="3"/>
      <c r="AX778" s="3"/>
      <c r="AY778" s="3"/>
      <c r="AZ778" s="3"/>
      <c r="BA778" s="3"/>
      <c r="BB778" s="3"/>
      <c r="BC778" s="3"/>
      <c r="BD778" s="3"/>
      <c r="BE778" s="3"/>
      <c r="BF778" s="3"/>
      <c r="BG778" s="3"/>
      <c r="BH778" s="3"/>
      <c r="BI778" s="3"/>
      <c r="BJ778" s="3"/>
      <c r="BK778" s="3"/>
    </row>
    <row r="779" spans="2:63" x14ac:dyDescent="0.2">
      <c r="B779" s="3"/>
      <c r="C779" s="42"/>
      <c r="D779" s="42"/>
      <c r="E779" s="42"/>
      <c r="F779" s="42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3"/>
      <c r="AW779" s="3"/>
      <c r="AX779" s="3"/>
      <c r="AY779" s="3"/>
      <c r="AZ779" s="3"/>
      <c r="BA779" s="3"/>
      <c r="BB779" s="3"/>
      <c r="BC779" s="3"/>
      <c r="BD779" s="3"/>
      <c r="BE779" s="3"/>
      <c r="BF779" s="3"/>
      <c r="BG779" s="3"/>
      <c r="BH779" s="3"/>
      <c r="BI779" s="3"/>
      <c r="BJ779" s="3"/>
      <c r="BK779" s="3"/>
    </row>
    <row r="780" spans="2:63" x14ac:dyDescent="0.2">
      <c r="B780" s="3"/>
      <c r="C780" s="42"/>
      <c r="D780" s="42"/>
      <c r="E780" s="42"/>
      <c r="F780" s="42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3"/>
      <c r="AW780" s="3"/>
      <c r="AX780" s="3"/>
      <c r="AY780" s="3"/>
      <c r="AZ780" s="3"/>
      <c r="BA780" s="3"/>
      <c r="BB780" s="3"/>
      <c r="BC780" s="3"/>
      <c r="BD780" s="3"/>
      <c r="BE780" s="3"/>
      <c r="BF780" s="3"/>
      <c r="BG780" s="3"/>
      <c r="BH780" s="3"/>
      <c r="BI780" s="3"/>
      <c r="BJ780" s="3"/>
      <c r="BK780" s="3"/>
    </row>
    <row r="781" spans="2:63" x14ac:dyDescent="0.2">
      <c r="B781" s="3"/>
      <c r="C781" s="42"/>
      <c r="D781" s="42"/>
      <c r="E781" s="42"/>
      <c r="F781" s="42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3"/>
      <c r="AW781" s="3"/>
      <c r="AX781" s="3"/>
      <c r="AY781" s="3"/>
      <c r="AZ781" s="3"/>
      <c r="BA781" s="3"/>
      <c r="BB781" s="3"/>
      <c r="BC781" s="3"/>
      <c r="BD781" s="3"/>
      <c r="BE781" s="3"/>
      <c r="BF781" s="3"/>
      <c r="BG781" s="3"/>
      <c r="BH781" s="3"/>
      <c r="BI781" s="3"/>
      <c r="BJ781" s="3"/>
      <c r="BK781" s="3"/>
    </row>
    <row r="782" spans="2:63" x14ac:dyDescent="0.2">
      <c r="B782" s="3"/>
      <c r="C782" s="42"/>
      <c r="D782" s="42"/>
      <c r="E782" s="42"/>
      <c r="F782" s="42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3"/>
      <c r="AW782" s="3"/>
      <c r="AX782" s="3"/>
      <c r="AY782" s="3"/>
      <c r="AZ782" s="3"/>
      <c r="BA782" s="3"/>
      <c r="BB782" s="3"/>
      <c r="BC782" s="3"/>
      <c r="BD782" s="3"/>
      <c r="BE782" s="3"/>
      <c r="BF782" s="3"/>
      <c r="BG782" s="3"/>
      <c r="BH782" s="3"/>
      <c r="BI782" s="3"/>
      <c r="BJ782" s="3"/>
      <c r="BK782" s="3"/>
    </row>
    <row r="783" spans="2:63" x14ac:dyDescent="0.2">
      <c r="B783" s="3"/>
      <c r="C783" s="42"/>
      <c r="D783" s="42"/>
      <c r="E783" s="42"/>
      <c r="F783" s="42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3"/>
      <c r="AW783" s="3"/>
      <c r="AX783" s="3"/>
      <c r="AY783" s="3"/>
      <c r="AZ783" s="3"/>
      <c r="BA783" s="3"/>
      <c r="BB783" s="3"/>
      <c r="BC783" s="3"/>
      <c r="BD783" s="3"/>
      <c r="BE783" s="3"/>
      <c r="BF783" s="3"/>
      <c r="BG783" s="3"/>
      <c r="BH783" s="3"/>
      <c r="BI783" s="3"/>
      <c r="BJ783" s="3"/>
      <c r="BK783" s="3"/>
    </row>
    <row r="784" spans="2:63" x14ac:dyDescent="0.2">
      <c r="B784" s="3"/>
      <c r="C784" s="42"/>
      <c r="D784" s="42"/>
      <c r="E784" s="42"/>
      <c r="F784" s="42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  <c r="AW784" s="3"/>
      <c r="AX784" s="3"/>
      <c r="AY784" s="3"/>
      <c r="AZ784" s="3"/>
      <c r="BA784" s="3"/>
      <c r="BB784" s="3"/>
      <c r="BC784" s="3"/>
      <c r="BD784" s="3"/>
      <c r="BE784" s="3"/>
      <c r="BF784" s="3"/>
      <c r="BG784" s="3"/>
      <c r="BH784" s="3"/>
      <c r="BI784" s="3"/>
      <c r="BJ784" s="3"/>
      <c r="BK784" s="3"/>
    </row>
    <row r="785" spans="2:63" x14ac:dyDescent="0.2">
      <c r="B785" s="3"/>
      <c r="C785" s="42"/>
      <c r="D785" s="42"/>
      <c r="E785" s="42"/>
      <c r="F785" s="42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3"/>
      <c r="AW785" s="3"/>
      <c r="AX785" s="3"/>
      <c r="AY785" s="3"/>
      <c r="AZ785" s="3"/>
      <c r="BA785" s="3"/>
      <c r="BB785" s="3"/>
      <c r="BC785" s="3"/>
      <c r="BD785" s="3"/>
      <c r="BE785" s="3"/>
      <c r="BF785" s="3"/>
      <c r="BG785" s="3"/>
      <c r="BH785" s="3"/>
      <c r="BI785" s="3"/>
      <c r="BJ785" s="3"/>
      <c r="BK785" s="3"/>
    </row>
    <row r="786" spans="2:63" x14ac:dyDescent="0.2">
      <c r="B786" s="3"/>
      <c r="C786" s="42"/>
      <c r="D786" s="42"/>
      <c r="E786" s="42"/>
      <c r="F786" s="42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3"/>
      <c r="AW786" s="3"/>
      <c r="AX786" s="3"/>
      <c r="AY786" s="3"/>
      <c r="AZ786" s="3"/>
      <c r="BA786" s="3"/>
      <c r="BB786" s="3"/>
      <c r="BC786" s="3"/>
      <c r="BD786" s="3"/>
      <c r="BE786" s="3"/>
      <c r="BF786" s="3"/>
      <c r="BG786" s="3"/>
      <c r="BH786" s="3"/>
      <c r="BI786" s="3"/>
      <c r="BJ786" s="3"/>
      <c r="BK786" s="3"/>
    </row>
    <row r="787" spans="2:63" x14ac:dyDescent="0.2">
      <c r="B787" s="3"/>
      <c r="C787" s="42"/>
      <c r="D787" s="42"/>
      <c r="E787" s="42"/>
      <c r="F787" s="42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3"/>
      <c r="AW787" s="3"/>
      <c r="AX787" s="3"/>
      <c r="AY787" s="3"/>
      <c r="AZ787" s="3"/>
      <c r="BA787" s="3"/>
      <c r="BB787" s="3"/>
      <c r="BC787" s="3"/>
      <c r="BD787" s="3"/>
      <c r="BE787" s="3"/>
      <c r="BF787" s="3"/>
      <c r="BG787" s="3"/>
      <c r="BH787" s="3"/>
      <c r="BI787" s="3"/>
      <c r="BJ787" s="3"/>
      <c r="BK787" s="3"/>
    </row>
    <row r="788" spans="2:63" x14ac:dyDescent="0.2">
      <c r="B788" s="3"/>
      <c r="C788" s="42"/>
      <c r="D788" s="42"/>
      <c r="E788" s="42"/>
      <c r="F788" s="42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3"/>
      <c r="AW788" s="3"/>
      <c r="AX788" s="3"/>
      <c r="AY788" s="3"/>
      <c r="AZ788" s="3"/>
      <c r="BA788" s="3"/>
      <c r="BB788" s="3"/>
      <c r="BC788" s="3"/>
      <c r="BD788" s="3"/>
      <c r="BE788" s="3"/>
      <c r="BF788" s="3"/>
      <c r="BG788" s="3"/>
      <c r="BH788" s="3"/>
      <c r="BI788" s="3"/>
      <c r="BJ788" s="3"/>
      <c r="BK788" s="3"/>
    </row>
    <row r="789" spans="2:63" x14ac:dyDescent="0.2">
      <c r="B789" s="3"/>
      <c r="C789" s="42"/>
      <c r="D789" s="42"/>
      <c r="E789" s="42"/>
      <c r="F789" s="42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3"/>
      <c r="AW789" s="3"/>
      <c r="AX789" s="3"/>
      <c r="AY789" s="3"/>
      <c r="AZ789" s="3"/>
      <c r="BA789" s="3"/>
      <c r="BB789" s="3"/>
      <c r="BC789" s="3"/>
      <c r="BD789" s="3"/>
      <c r="BE789" s="3"/>
      <c r="BF789" s="3"/>
      <c r="BG789" s="3"/>
      <c r="BH789" s="3"/>
      <c r="BI789" s="3"/>
      <c r="BJ789" s="3"/>
      <c r="BK789" s="3"/>
    </row>
    <row r="790" spans="2:63" x14ac:dyDescent="0.2">
      <c r="B790" s="3"/>
      <c r="C790" s="42"/>
      <c r="D790" s="42"/>
      <c r="E790" s="42"/>
      <c r="F790" s="42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3"/>
      <c r="AW790" s="3"/>
      <c r="AX790" s="3"/>
      <c r="AY790" s="3"/>
      <c r="AZ790" s="3"/>
      <c r="BA790" s="3"/>
      <c r="BB790" s="3"/>
      <c r="BC790" s="3"/>
      <c r="BD790" s="3"/>
      <c r="BE790" s="3"/>
      <c r="BF790" s="3"/>
      <c r="BG790" s="3"/>
      <c r="BH790" s="3"/>
      <c r="BI790" s="3"/>
      <c r="BJ790" s="3"/>
      <c r="BK790" s="3"/>
    </row>
    <row r="791" spans="2:63" x14ac:dyDescent="0.2">
      <c r="B791" s="3"/>
      <c r="C791" s="42"/>
      <c r="D791" s="42"/>
      <c r="E791" s="42"/>
      <c r="F791" s="42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3"/>
      <c r="AW791" s="3"/>
      <c r="AX791" s="3"/>
      <c r="AY791" s="3"/>
      <c r="AZ791" s="3"/>
      <c r="BA791" s="3"/>
      <c r="BB791" s="3"/>
      <c r="BC791" s="3"/>
      <c r="BD791" s="3"/>
      <c r="BE791" s="3"/>
      <c r="BF791" s="3"/>
      <c r="BG791" s="3"/>
      <c r="BH791" s="3"/>
      <c r="BI791" s="3"/>
      <c r="BJ791" s="3"/>
      <c r="BK791" s="3"/>
    </row>
    <row r="792" spans="2:63" x14ac:dyDescent="0.2">
      <c r="B792" s="3"/>
      <c r="C792" s="42"/>
      <c r="D792" s="42"/>
      <c r="E792" s="42"/>
      <c r="F792" s="42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3"/>
      <c r="AW792" s="3"/>
      <c r="AX792" s="3"/>
      <c r="AY792" s="3"/>
      <c r="AZ792" s="3"/>
      <c r="BA792" s="3"/>
      <c r="BB792" s="3"/>
      <c r="BC792" s="3"/>
      <c r="BD792" s="3"/>
      <c r="BE792" s="3"/>
      <c r="BF792" s="3"/>
      <c r="BG792" s="3"/>
      <c r="BH792" s="3"/>
      <c r="BI792" s="3"/>
      <c r="BJ792" s="3"/>
      <c r="BK792" s="3"/>
    </row>
    <row r="793" spans="2:63" x14ac:dyDescent="0.2">
      <c r="B793" s="3"/>
      <c r="C793" s="42"/>
      <c r="D793" s="42"/>
      <c r="E793" s="42"/>
      <c r="F793" s="42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3"/>
      <c r="AW793" s="3"/>
      <c r="AX793" s="3"/>
      <c r="AY793" s="3"/>
      <c r="AZ793" s="3"/>
      <c r="BA793" s="3"/>
      <c r="BB793" s="3"/>
      <c r="BC793" s="3"/>
      <c r="BD793" s="3"/>
      <c r="BE793" s="3"/>
      <c r="BF793" s="3"/>
      <c r="BG793" s="3"/>
      <c r="BH793" s="3"/>
      <c r="BI793" s="3"/>
      <c r="BJ793" s="3"/>
      <c r="BK793" s="3"/>
    </row>
    <row r="794" spans="2:63" x14ac:dyDescent="0.2">
      <c r="B794" s="3"/>
      <c r="C794" s="42"/>
      <c r="D794" s="42"/>
      <c r="E794" s="42"/>
      <c r="F794" s="42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3"/>
      <c r="AW794" s="3"/>
      <c r="AX794" s="3"/>
      <c r="AY794" s="3"/>
      <c r="AZ794" s="3"/>
      <c r="BA794" s="3"/>
      <c r="BB794" s="3"/>
      <c r="BC794" s="3"/>
      <c r="BD794" s="3"/>
      <c r="BE794" s="3"/>
      <c r="BF794" s="3"/>
      <c r="BG794" s="3"/>
      <c r="BH794" s="3"/>
      <c r="BI794" s="3"/>
      <c r="BJ794" s="3"/>
      <c r="BK794" s="3"/>
    </row>
    <row r="795" spans="2:63" x14ac:dyDescent="0.2">
      <c r="B795" s="3"/>
      <c r="C795" s="42"/>
      <c r="D795" s="42"/>
      <c r="E795" s="42"/>
      <c r="F795" s="42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3"/>
      <c r="AW795" s="3"/>
      <c r="AX795" s="3"/>
      <c r="AY795" s="3"/>
      <c r="AZ795" s="3"/>
      <c r="BA795" s="3"/>
      <c r="BB795" s="3"/>
      <c r="BC795" s="3"/>
      <c r="BD795" s="3"/>
      <c r="BE795" s="3"/>
      <c r="BF795" s="3"/>
      <c r="BG795" s="3"/>
      <c r="BH795" s="3"/>
      <c r="BI795" s="3"/>
      <c r="BJ795" s="3"/>
      <c r="BK795" s="3"/>
    </row>
    <row r="796" spans="2:63" x14ac:dyDescent="0.2">
      <c r="B796" s="3"/>
      <c r="C796" s="42"/>
      <c r="D796" s="42"/>
      <c r="E796" s="42"/>
      <c r="F796" s="42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3"/>
      <c r="AW796" s="3"/>
      <c r="AX796" s="3"/>
      <c r="AY796" s="3"/>
      <c r="AZ796" s="3"/>
      <c r="BA796" s="3"/>
      <c r="BB796" s="3"/>
      <c r="BC796" s="3"/>
      <c r="BD796" s="3"/>
      <c r="BE796" s="3"/>
      <c r="BF796" s="3"/>
      <c r="BG796" s="3"/>
      <c r="BH796" s="3"/>
      <c r="BI796" s="3"/>
      <c r="BJ796" s="3"/>
      <c r="BK796" s="3"/>
    </row>
    <row r="797" spans="2:63" x14ac:dyDescent="0.2">
      <c r="B797" s="3"/>
      <c r="C797" s="42"/>
      <c r="D797" s="42"/>
      <c r="E797" s="42"/>
      <c r="F797" s="42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3"/>
      <c r="AW797" s="3"/>
      <c r="AX797" s="3"/>
      <c r="AY797" s="3"/>
      <c r="AZ797" s="3"/>
      <c r="BA797" s="3"/>
      <c r="BB797" s="3"/>
      <c r="BC797" s="3"/>
      <c r="BD797" s="3"/>
      <c r="BE797" s="3"/>
      <c r="BF797" s="3"/>
      <c r="BG797" s="3"/>
      <c r="BH797" s="3"/>
      <c r="BI797" s="3"/>
      <c r="BJ797" s="3"/>
      <c r="BK797" s="3"/>
    </row>
    <row r="798" spans="2:63" x14ac:dyDescent="0.2">
      <c r="B798" s="3"/>
      <c r="C798" s="42"/>
      <c r="D798" s="42"/>
      <c r="E798" s="42"/>
      <c r="F798" s="42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3"/>
      <c r="AW798" s="3"/>
      <c r="AX798" s="3"/>
      <c r="AY798" s="3"/>
      <c r="AZ798" s="3"/>
      <c r="BA798" s="3"/>
      <c r="BB798" s="3"/>
      <c r="BC798" s="3"/>
      <c r="BD798" s="3"/>
      <c r="BE798" s="3"/>
      <c r="BF798" s="3"/>
      <c r="BG798" s="3"/>
      <c r="BH798" s="3"/>
      <c r="BI798" s="3"/>
      <c r="BJ798" s="3"/>
      <c r="BK798" s="3"/>
    </row>
    <row r="799" spans="2:63" x14ac:dyDescent="0.2">
      <c r="B799" s="3"/>
      <c r="C799" s="42"/>
      <c r="D799" s="42"/>
      <c r="E799" s="42"/>
      <c r="F799" s="42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3"/>
      <c r="AW799" s="3"/>
      <c r="AX799" s="3"/>
      <c r="AY799" s="3"/>
      <c r="AZ799" s="3"/>
      <c r="BA799" s="3"/>
      <c r="BB799" s="3"/>
      <c r="BC799" s="3"/>
      <c r="BD799" s="3"/>
      <c r="BE799" s="3"/>
      <c r="BF799" s="3"/>
      <c r="BG799" s="3"/>
      <c r="BH799" s="3"/>
      <c r="BI799" s="3"/>
      <c r="BJ799" s="3"/>
      <c r="BK799" s="3"/>
    </row>
    <row r="800" spans="2:63" x14ac:dyDescent="0.2">
      <c r="B800" s="3"/>
      <c r="C800" s="42"/>
      <c r="D800" s="42"/>
      <c r="E800" s="42"/>
      <c r="F800" s="42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3"/>
      <c r="AW800" s="3"/>
      <c r="AX800" s="3"/>
      <c r="AY800" s="3"/>
      <c r="AZ800" s="3"/>
      <c r="BA800" s="3"/>
      <c r="BB800" s="3"/>
      <c r="BC800" s="3"/>
      <c r="BD800" s="3"/>
      <c r="BE800" s="3"/>
      <c r="BF800" s="3"/>
      <c r="BG800" s="3"/>
      <c r="BH800" s="3"/>
      <c r="BI800" s="3"/>
      <c r="BJ800" s="3"/>
      <c r="BK800" s="3"/>
    </row>
    <row r="801" spans="2:63" x14ac:dyDescent="0.2">
      <c r="B801" s="3"/>
      <c r="C801" s="42"/>
      <c r="D801" s="42"/>
      <c r="E801" s="42"/>
      <c r="F801" s="42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3"/>
      <c r="AW801" s="3"/>
      <c r="AX801" s="3"/>
      <c r="AY801" s="3"/>
      <c r="AZ801" s="3"/>
      <c r="BA801" s="3"/>
      <c r="BB801" s="3"/>
      <c r="BC801" s="3"/>
      <c r="BD801" s="3"/>
      <c r="BE801" s="3"/>
      <c r="BF801" s="3"/>
      <c r="BG801" s="3"/>
      <c r="BH801" s="3"/>
      <c r="BI801" s="3"/>
      <c r="BJ801" s="3"/>
      <c r="BK801" s="3"/>
    </row>
    <row r="802" spans="2:63" x14ac:dyDescent="0.2">
      <c r="B802" s="3"/>
      <c r="C802" s="42"/>
      <c r="D802" s="42"/>
      <c r="E802" s="42"/>
      <c r="F802" s="42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3"/>
      <c r="AW802" s="3"/>
      <c r="AX802" s="3"/>
      <c r="AY802" s="3"/>
      <c r="AZ802" s="3"/>
      <c r="BA802" s="3"/>
      <c r="BB802" s="3"/>
      <c r="BC802" s="3"/>
      <c r="BD802" s="3"/>
      <c r="BE802" s="3"/>
      <c r="BF802" s="3"/>
      <c r="BG802" s="3"/>
      <c r="BH802" s="3"/>
      <c r="BI802" s="3"/>
      <c r="BJ802" s="3"/>
      <c r="BK802" s="3"/>
    </row>
    <row r="803" spans="2:63" x14ac:dyDescent="0.2">
      <c r="B803" s="3"/>
      <c r="C803" s="42"/>
      <c r="D803" s="42"/>
      <c r="E803" s="42"/>
      <c r="F803" s="42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3"/>
      <c r="AW803" s="3"/>
      <c r="AX803" s="3"/>
      <c r="AY803" s="3"/>
      <c r="AZ803" s="3"/>
      <c r="BA803" s="3"/>
      <c r="BB803" s="3"/>
      <c r="BC803" s="3"/>
      <c r="BD803" s="3"/>
      <c r="BE803" s="3"/>
      <c r="BF803" s="3"/>
      <c r="BG803" s="3"/>
      <c r="BH803" s="3"/>
      <c r="BI803" s="3"/>
      <c r="BJ803" s="3"/>
      <c r="BK803" s="3"/>
    </row>
    <row r="804" spans="2:63" x14ac:dyDescent="0.2">
      <c r="B804" s="3"/>
      <c r="C804" s="42"/>
      <c r="D804" s="42"/>
      <c r="E804" s="42"/>
      <c r="F804" s="42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3"/>
      <c r="AW804" s="3"/>
      <c r="AX804" s="3"/>
      <c r="AY804" s="3"/>
      <c r="AZ804" s="3"/>
      <c r="BA804" s="3"/>
      <c r="BB804" s="3"/>
      <c r="BC804" s="3"/>
      <c r="BD804" s="3"/>
      <c r="BE804" s="3"/>
      <c r="BF804" s="3"/>
      <c r="BG804" s="3"/>
      <c r="BH804" s="3"/>
      <c r="BI804" s="3"/>
      <c r="BJ804" s="3"/>
      <c r="BK804" s="3"/>
    </row>
    <row r="805" spans="2:63" x14ac:dyDescent="0.2">
      <c r="B805" s="3"/>
      <c r="C805" s="42"/>
      <c r="D805" s="42"/>
      <c r="E805" s="42"/>
      <c r="F805" s="42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3"/>
      <c r="AW805" s="3"/>
      <c r="AX805" s="3"/>
      <c r="AY805" s="3"/>
      <c r="AZ805" s="3"/>
      <c r="BA805" s="3"/>
      <c r="BB805" s="3"/>
      <c r="BC805" s="3"/>
      <c r="BD805" s="3"/>
      <c r="BE805" s="3"/>
      <c r="BF805" s="3"/>
      <c r="BG805" s="3"/>
      <c r="BH805" s="3"/>
      <c r="BI805" s="3"/>
      <c r="BJ805" s="3"/>
      <c r="BK805" s="3"/>
    </row>
    <row r="806" spans="2:63" x14ac:dyDescent="0.2">
      <c r="B806" s="3"/>
      <c r="C806" s="42"/>
      <c r="D806" s="42"/>
      <c r="E806" s="42"/>
      <c r="F806" s="42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3"/>
      <c r="AW806" s="3"/>
      <c r="AX806" s="3"/>
      <c r="AY806" s="3"/>
      <c r="AZ806" s="3"/>
      <c r="BA806" s="3"/>
      <c r="BB806" s="3"/>
      <c r="BC806" s="3"/>
      <c r="BD806" s="3"/>
      <c r="BE806" s="3"/>
      <c r="BF806" s="3"/>
      <c r="BG806" s="3"/>
      <c r="BH806" s="3"/>
      <c r="BI806" s="3"/>
      <c r="BJ806" s="3"/>
      <c r="BK806" s="3"/>
    </row>
    <row r="807" spans="2:63" x14ac:dyDescent="0.2">
      <c r="B807" s="3"/>
      <c r="C807" s="42"/>
      <c r="D807" s="42"/>
      <c r="E807" s="42"/>
      <c r="F807" s="42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3"/>
      <c r="AW807" s="3"/>
      <c r="AX807" s="3"/>
      <c r="AY807" s="3"/>
      <c r="AZ807" s="3"/>
      <c r="BA807" s="3"/>
      <c r="BB807" s="3"/>
      <c r="BC807" s="3"/>
      <c r="BD807" s="3"/>
      <c r="BE807" s="3"/>
      <c r="BF807" s="3"/>
      <c r="BG807" s="3"/>
      <c r="BH807" s="3"/>
      <c r="BI807" s="3"/>
      <c r="BJ807" s="3"/>
      <c r="BK807" s="3"/>
    </row>
    <row r="808" spans="2:63" x14ac:dyDescent="0.2">
      <c r="B808" s="3"/>
      <c r="C808" s="42"/>
      <c r="D808" s="42"/>
      <c r="E808" s="42"/>
      <c r="F808" s="42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3"/>
      <c r="AW808" s="3"/>
      <c r="AX808" s="3"/>
      <c r="AY808" s="3"/>
      <c r="AZ808" s="3"/>
      <c r="BA808" s="3"/>
      <c r="BB808" s="3"/>
      <c r="BC808" s="3"/>
      <c r="BD808" s="3"/>
      <c r="BE808" s="3"/>
      <c r="BF808" s="3"/>
      <c r="BG808" s="3"/>
      <c r="BH808" s="3"/>
      <c r="BI808" s="3"/>
      <c r="BJ808" s="3"/>
      <c r="BK808" s="3"/>
    </row>
    <row r="809" spans="2:63" x14ac:dyDescent="0.2">
      <c r="B809" s="3"/>
      <c r="C809" s="42"/>
      <c r="D809" s="42"/>
      <c r="E809" s="42"/>
      <c r="F809" s="42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3"/>
      <c r="AW809" s="3"/>
      <c r="AX809" s="3"/>
      <c r="AY809" s="3"/>
      <c r="AZ809" s="3"/>
      <c r="BA809" s="3"/>
      <c r="BB809" s="3"/>
      <c r="BC809" s="3"/>
      <c r="BD809" s="3"/>
      <c r="BE809" s="3"/>
      <c r="BF809" s="3"/>
      <c r="BG809" s="3"/>
      <c r="BH809" s="3"/>
      <c r="BI809" s="3"/>
      <c r="BJ809" s="3"/>
      <c r="BK809" s="3"/>
    </row>
    <row r="810" spans="2:63" x14ac:dyDescent="0.2">
      <c r="B810" s="3"/>
      <c r="C810" s="42"/>
      <c r="D810" s="42"/>
      <c r="E810" s="42"/>
      <c r="F810" s="42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  <c r="AW810" s="3"/>
      <c r="AX810" s="3"/>
      <c r="AY810" s="3"/>
      <c r="AZ810" s="3"/>
      <c r="BA810" s="3"/>
      <c r="BB810" s="3"/>
      <c r="BC810" s="3"/>
      <c r="BD810" s="3"/>
      <c r="BE810" s="3"/>
      <c r="BF810" s="3"/>
      <c r="BG810" s="3"/>
      <c r="BH810" s="3"/>
      <c r="BI810" s="3"/>
      <c r="BJ810" s="3"/>
      <c r="BK810" s="3"/>
    </row>
    <row r="811" spans="2:63" x14ac:dyDescent="0.2">
      <c r="B811" s="3"/>
      <c r="C811" s="42"/>
      <c r="D811" s="42"/>
      <c r="E811" s="42"/>
      <c r="F811" s="42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3"/>
      <c r="AW811" s="3"/>
      <c r="AX811" s="3"/>
      <c r="AY811" s="3"/>
      <c r="AZ811" s="3"/>
      <c r="BA811" s="3"/>
      <c r="BB811" s="3"/>
      <c r="BC811" s="3"/>
      <c r="BD811" s="3"/>
      <c r="BE811" s="3"/>
      <c r="BF811" s="3"/>
      <c r="BG811" s="3"/>
      <c r="BH811" s="3"/>
      <c r="BI811" s="3"/>
      <c r="BJ811" s="3"/>
      <c r="BK811" s="3"/>
    </row>
    <row r="812" spans="2:63" x14ac:dyDescent="0.2">
      <c r="B812" s="3"/>
      <c r="C812" s="42"/>
      <c r="D812" s="42"/>
      <c r="E812" s="42"/>
      <c r="F812" s="42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3"/>
      <c r="AW812" s="3"/>
      <c r="AX812" s="3"/>
      <c r="AY812" s="3"/>
      <c r="AZ812" s="3"/>
      <c r="BA812" s="3"/>
      <c r="BB812" s="3"/>
      <c r="BC812" s="3"/>
      <c r="BD812" s="3"/>
      <c r="BE812" s="3"/>
      <c r="BF812" s="3"/>
      <c r="BG812" s="3"/>
      <c r="BH812" s="3"/>
      <c r="BI812" s="3"/>
      <c r="BJ812" s="3"/>
      <c r="BK812" s="3"/>
    </row>
    <row r="813" spans="2:63" x14ac:dyDescent="0.2">
      <c r="B813" s="3"/>
      <c r="C813" s="42"/>
      <c r="D813" s="42"/>
      <c r="E813" s="42"/>
      <c r="F813" s="42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3"/>
      <c r="AW813" s="3"/>
      <c r="AX813" s="3"/>
      <c r="AY813" s="3"/>
      <c r="AZ813" s="3"/>
      <c r="BA813" s="3"/>
      <c r="BB813" s="3"/>
      <c r="BC813" s="3"/>
      <c r="BD813" s="3"/>
      <c r="BE813" s="3"/>
      <c r="BF813" s="3"/>
      <c r="BG813" s="3"/>
      <c r="BH813" s="3"/>
      <c r="BI813" s="3"/>
      <c r="BJ813" s="3"/>
      <c r="BK813" s="3"/>
    </row>
    <row r="814" spans="2:63" x14ac:dyDescent="0.2">
      <c r="B814" s="3"/>
      <c r="C814" s="42"/>
      <c r="D814" s="42"/>
      <c r="E814" s="42"/>
      <c r="F814" s="42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  <c r="AZ814" s="3"/>
      <c r="BA814" s="3"/>
      <c r="BB814" s="3"/>
      <c r="BC814" s="3"/>
      <c r="BD814" s="3"/>
      <c r="BE814" s="3"/>
      <c r="BF814" s="3"/>
      <c r="BG814" s="3"/>
      <c r="BH814" s="3"/>
      <c r="BI814" s="3"/>
      <c r="BJ814" s="3"/>
      <c r="BK814" s="3"/>
    </row>
    <row r="815" spans="2:63" x14ac:dyDescent="0.2">
      <c r="B815" s="3"/>
      <c r="C815" s="42"/>
      <c r="D815" s="42"/>
      <c r="E815" s="42"/>
      <c r="F815" s="42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3"/>
      <c r="AW815" s="3"/>
      <c r="AX815" s="3"/>
      <c r="AY815" s="3"/>
      <c r="AZ815" s="3"/>
      <c r="BA815" s="3"/>
      <c r="BB815" s="3"/>
      <c r="BC815" s="3"/>
      <c r="BD815" s="3"/>
      <c r="BE815" s="3"/>
      <c r="BF815" s="3"/>
      <c r="BG815" s="3"/>
      <c r="BH815" s="3"/>
      <c r="BI815" s="3"/>
      <c r="BJ815" s="3"/>
      <c r="BK815" s="3"/>
    </row>
    <row r="816" spans="2:63" x14ac:dyDescent="0.2">
      <c r="B816" s="3"/>
      <c r="C816" s="42"/>
      <c r="D816" s="42"/>
      <c r="E816" s="42"/>
      <c r="F816" s="42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3"/>
      <c r="AW816" s="3"/>
      <c r="AX816" s="3"/>
      <c r="AY816" s="3"/>
      <c r="AZ816" s="3"/>
      <c r="BA816" s="3"/>
      <c r="BB816" s="3"/>
      <c r="BC816" s="3"/>
      <c r="BD816" s="3"/>
      <c r="BE816" s="3"/>
      <c r="BF816" s="3"/>
      <c r="BG816" s="3"/>
      <c r="BH816" s="3"/>
      <c r="BI816" s="3"/>
      <c r="BJ816" s="3"/>
      <c r="BK816" s="3"/>
    </row>
    <row r="817" spans="2:63" x14ac:dyDescent="0.2">
      <c r="B817" s="3"/>
      <c r="C817" s="42"/>
      <c r="D817" s="42"/>
      <c r="E817" s="42"/>
      <c r="F817" s="42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3"/>
      <c r="AW817" s="3"/>
      <c r="AX817" s="3"/>
      <c r="AY817" s="3"/>
      <c r="AZ817" s="3"/>
      <c r="BA817" s="3"/>
      <c r="BB817" s="3"/>
      <c r="BC817" s="3"/>
      <c r="BD817" s="3"/>
      <c r="BE817" s="3"/>
      <c r="BF817" s="3"/>
      <c r="BG817" s="3"/>
      <c r="BH817" s="3"/>
      <c r="BI817" s="3"/>
      <c r="BJ817" s="3"/>
      <c r="BK817" s="3"/>
    </row>
    <row r="818" spans="2:63" x14ac:dyDescent="0.2">
      <c r="B818" s="3"/>
      <c r="C818" s="42"/>
      <c r="D818" s="42"/>
      <c r="E818" s="42"/>
      <c r="F818" s="42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3"/>
      <c r="AW818" s="3"/>
      <c r="AX818" s="3"/>
      <c r="AY818" s="3"/>
      <c r="AZ818" s="3"/>
      <c r="BA818" s="3"/>
      <c r="BB818" s="3"/>
      <c r="BC818" s="3"/>
      <c r="BD818" s="3"/>
      <c r="BE818" s="3"/>
      <c r="BF818" s="3"/>
      <c r="BG818" s="3"/>
      <c r="BH818" s="3"/>
      <c r="BI818" s="3"/>
      <c r="BJ818" s="3"/>
      <c r="BK818" s="3"/>
    </row>
    <row r="819" spans="2:63" x14ac:dyDescent="0.2">
      <c r="B819" s="3"/>
      <c r="C819" s="42"/>
      <c r="D819" s="42"/>
      <c r="E819" s="42"/>
      <c r="F819" s="42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3"/>
      <c r="AW819" s="3"/>
      <c r="AX819" s="3"/>
      <c r="AY819" s="3"/>
      <c r="AZ819" s="3"/>
      <c r="BA819" s="3"/>
      <c r="BB819" s="3"/>
      <c r="BC819" s="3"/>
      <c r="BD819" s="3"/>
      <c r="BE819" s="3"/>
      <c r="BF819" s="3"/>
      <c r="BG819" s="3"/>
      <c r="BH819" s="3"/>
      <c r="BI819" s="3"/>
      <c r="BJ819" s="3"/>
      <c r="BK819" s="3"/>
    </row>
    <row r="820" spans="2:63" x14ac:dyDescent="0.2">
      <c r="B820" s="3"/>
      <c r="C820" s="42"/>
      <c r="D820" s="42"/>
      <c r="E820" s="42"/>
      <c r="F820" s="42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3"/>
      <c r="AW820" s="3"/>
      <c r="AX820" s="3"/>
      <c r="AY820" s="3"/>
      <c r="AZ820" s="3"/>
      <c r="BA820" s="3"/>
      <c r="BB820" s="3"/>
      <c r="BC820" s="3"/>
      <c r="BD820" s="3"/>
      <c r="BE820" s="3"/>
      <c r="BF820" s="3"/>
      <c r="BG820" s="3"/>
      <c r="BH820" s="3"/>
      <c r="BI820" s="3"/>
      <c r="BJ820" s="3"/>
      <c r="BK820" s="3"/>
    </row>
    <row r="821" spans="2:63" x14ac:dyDescent="0.2">
      <c r="B821" s="3"/>
      <c r="C821" s="42"/>
      <c r="D821" s="42"/>
      <c r="E821" s="42"/>
      <c r="F821" s="42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3"/>
      <c r="AW821" s="3"/>
      <c r="AX821" s="3"/>
      <c r="AY821" s="3"/>
      <c r="AZ821" s="3"/>
      <c r="BA821" s="3"/>
      <c r="BB821" s="3"/>
      <c r="BC821" s="3"/>
      <c r="BD821" s="3"/>
      <c r="BE821" s="3"/>
      <c r="BF821" s="3"/>
      <c r="BG821" s="3"/>
      <c r="BH821" s="3"/>
      <c r="BI821" s="3"/>
      <c r="BJ821" s="3"/>
      <c r="BK821" s="3"/>
    </row>
    <row r="822" spans="2:63" x14ac:dyDescent="0.2">
      <c r="B822" s="3"/>
      <c r="C822" s="42"/>
      <c r="D822" s="42"/>
      <c r="E822" s="42"/>
      <c r="F822" s="42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3"/>
      <c r="AW822" s="3"/>
      <c r="AX822" s="3"/>
      <c r="AY822" s="3"/>
      <c r="AZ822" s="3"/>
      <c r="BA822" s="3"/>
      <c r="BB822" s="3"/>
      <c r="BC822" s="3"/>
      <c r="BD822" s="3"/>
      <c r="BE822" s="3"/>
      <c r="BF822" s="3"/>
      <c r="BG822" s="3"/>
      <c r="BH822" s="3"/>
      <c r="BI822" s="3"/>
      <c r="BJ822" s="3"/>
      <c r="BK822" s="3"/>
    </row>
    <row r="823" spans="2:63" x14ac:dyDescent="0.2">
      <c r="B823" s="3"/>
      <c r="C823" s="42"/>
      <c r="D823" s="42"/>
      <c r="E823" s="42"/>
      <c r="F823" s="42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3"/>
      <c r="AW823" s="3"/>
      <c r="AX823" s="3"/>
      <c r="AY823" s="3"/>
      <c r="AZ823" s="3"/>
      <c r="BA823" s="3"/>
      <c r="BB823" s="3"/>
      <c r="BC823" s="3"/>
      <c r="BD823" s="3"/>
      <c r="BE823" s="3"/>
      <c r="BF823" s="3"/>
      <c r="BG823" s="3"/>
      <c r="BH823" s="3"/>
      <c r="BI823" s="3"/>
      <c r="BJ823" s="3"/>
      <c r="BK823" s="3"/>
    </row>
    <row r="824" spans="2:63" x14ac:dyDescent="0.2">
      <c r="B824" s="3"/>
      <c r="C824" s="42"/>
      <c r="D824" s="42"/>
      <c r="E824" s="42"/>
      <c r="F824" s="42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3"/>
      <c r="AW824" s="3"/>
      <c r="AX824" s="3"/>
      <c r="AY824" s="3"/>
      <c r="AZ824" s="3"/>
      <c r="BA824" s="3"/>
      <c r="BB824" s="3"/>
      <c r="BC824" s="3"/>
      <c r="BD824" s="3"/>
      <c r="BE824" s="3"/>
      <c r="BF824" s="3"/>
      <c r="BG824" s="3"/>
      <c r="BH824" s="3"/>
      <c r="BI824" s="3"/>
      <c r="BJ824" s="3"/>
      <c r="BK824" s="3"/>
    </row>
    <row r="825" spans="2:63" x14ac:dyDescent="0.2">
      <c r="B825" s="3"/>
      <c r="C825" s="42"/>
      <c r="D825" s="42"/>
      <c r="E825" s="42"/>
      <c r="F825" s="42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3"/>
      <c r="AW825" s="3"/>
      <c r="AX825" s="3"/>
      <c r="AY825" s="3"/>
      <c r="AZ825" s="3"/>
      <c r="BA825" s="3"/>
      <c r="BB825" s="3"/>
      <c r="BC825" s="3"/>
      <c r="BD825" s="3"/>
      <c r="BE825" s="3"/>
      <c r="BF825" s="3"/>
      <c r="BG825" s="3"/>
      <c r="BH825" s="3"/>
      <c r="BI825" s="3"/>
      <c r="BJ825" s="3"/>
      <c r="BK825" s="3"/>
    </row>
    <row r="826" spans="2:63" x14ac:dyDescent="0.2">
      <c r="B826" s="3"/>
      <c r="C826" s="42"/>
      <c r="D826" s="42"/>
      <c r="E826" s="42"/>
      <c r="F826" s="42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3"/>
      <c r="AW826" s="3"/>
      <c r="AX826" s="3"/>
      <c r="AY826" s="3"/>
      <c r="AZ826" s="3"/>
      <c r="BA826" s="3"/>
      <c r="BB826" s="3"/>
      <c r="BC826" s="3"/>
      <c r="BD826" s="3"/>
      <c r="BE826" s="3"/>
      <c r="BF826" s="3"/>
      <c r="BG826" s="3"/>
      <c r="BH826" s="3"/>
      <c r="BI826" s="3"/>
      <c r="BJ826" s="3"/>
      <c r="BK826" s="3"/>
    </row>
    <row r="827" spans="2:63" x14ac:dyDescent="0.2">
      <c r="B827" s="3"/>
      <c r="C827" s="42"/>
      <c r="D827" s="42"/>
      <c r="E827" s="42"/>
      <c r="F827" s="42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3"/>
      <c r="AW827" s="3"/>
      <c r="AX827" s="3"/>
      <c r="AY827" s="3"/>
      <c r="AZ827" s="3"/>
      <c r="BA827" s="3"/>
      <c r="BB827" s="3"/>
      <c r="BC827" s="3"/>
      <c r="BD827" s="3"/>
      <c r="BE827" s="3"/>
      <c r="BF827" s="3"/>
      <c r="BG827" s="3"/>
      <c r="BH827" s="3"/>
      <c r="BI827" s="3"/>
      <c r="BJ827" s="3"/>
      <c r="BK827" s="3"/>
    </row>
    <row r="828" spans="2:63" x14ac:dyDescent="0.2">
      <c r="B828" s="3"/>
      <c r="C828" s="42"/>
      <c r="D828" s="42"/>
      <c r="E828" s="42"/>
      <c r="F828" s="42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3"/>
      <c r="AW828" s="3"/>
      <c r="AX828" s="3"/>
      <c r="AY828" s="3"/>
      <c r="AZ828" s="3"/>
      <c r="BA828" s="3"/>
      <c r="BB828" s="3"/>
      <c r="BC828" s="3"/>
      <c r="BD828" s="3"/>
      <c r="BE828" s="3"/>
      <c r="BF828" s="3"/>
      <c r="BG828" s="3"/>
      <c r="BH828" s="3"/>
      <c r="BI828" s="3"/>
      <c r="BJ828" s="3"/>
      <c r="BK828" s="3"/>
    </row>
    <row r="829" spans="2:63" x14ac:dyDescent="0.2">
      <c r="B829" s="3"/>
      <c r="C829" s="42"/>
      <c r="D829" s="42"/>
      <c r="E829" s="42"/>
      <c r="F829" s="42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3"/>
      <c r="AW829" s="3"/>
      <c r="AX829" s="3"/>
      <c r="AY829" s="3"/>
      <c r="AZ829" s="3"/>
      <c r="BA829" s="3"/>
      <c r="BB829" s="3"/>
      <c r="BC829" s="3"/>
      <c r="BD829" s="3"/>
      <c r="BE829" s="3"/>
      <c r="BF829" s="3"/>
      <c r="BG829" s="3"/>
      <c r="BH829" s="3"/>
      <c r="BI829" s="3"/>
      <c r="BJ829" s="3"/>
      <c r="BK829" s="3"/>
    </row>
    <row r="830" spans="2:63" x14ac:dyDescent="0.2">
      <c r="B830" s="3"/>
      <c r="C830" s="42"/>
      <c r="D830" s="42"/>
      <c r="E830" s="42"/>
      <c r="F830" s="42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3"/>
      <c r="AW830" s="3"/>
      <c r="AX830" s="3"/>
      <c r="AY830" s="3"/>
      <c r="AZ830" s="3"/>
      <c r="BA830" s="3"/>
      <c r="BB830" s="3"/>
      <c r="BC830" s="3"/>
      <c r="BD830" s="3"/>
      <c r="BE830" s="3"/>
      <c r="BF830" s="3"/>
      <c r="BG830" s="3"/>
      <c r="BH830" s="3"/>
      <c r="BI830" s="3"/>
      <c r="BJ830" s="3"/>
      <c r="BK830" s="3"/>
    </row>
    <row r="831" spans="2:63" x14ac:dyDescent="0.2">
      <c r="B831" s="3"/>
      <c r="C831" s="42"/>
      <c r="D831" s="42"/>
      <c r="E831" s="42"/>
      <c r="F831" s="42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3"/>
      <c r="AW831" s="3"/>
      <c r="AX831" s="3"/>
      <c r="AY831" s="3"/>
      <c r="AZ831" s="3"/>
      <c r="BA831" s="3"/>
      <c r="BB831" s="3"/>
      <c r="BC831" s="3"/>
      <c r="BD831" s="3"/>
      <c r="BE831" s="3"/>
      <c r="BF831" s="3"/>
      <c r="BG831" s="3"/>
      <c r="BH831" s="3"/>
      <c r="BI831" s="3"/>
      <c r="BJ831" s="3"/>
      <c r="BK831" s="3"/>
    </row>
    <row r="832" spans="2:63" x14ac:dyDescent="0.2">
      <c r="B832" s="3"/>
      <c r="C832" s="42"/>
      <c r="D832" s="42"/>
      <c r="E832" s="42"/>
      <c r="F832" s="42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3"/>
      <c r="AW832" s="3"/>
      <c r="AX832" s="3"/>
      <c r="AY832" s="3"/>
      <c r="AZ832" s="3"/>
      <c r="BA832" s="3"/>
      <c r="BB832" s="3"/>
      <c r="BC832" s="3"/>
      <c r="BD832" s="3"/>
      <c r="BE832" s="3"/>
      <c r="BF832" s="3"/>
      <c r="BG832" s="3"/>
      <c r="BH832" s="3"/>
      <c r="BI832" s="3"/>
      <c r="BJ832" s="3"/>
      <c r="BK832" s="3"/>
    </row>
    <row r="833" spans="2:63" x14ac:dyDescent="0.2">
      <c r="B833" s="3"/>
      <c r="C833" s="42"/>
      <c r="D833" s="42"/>
      <c r="E833" s="42"/>
      <c r="F833" s="42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3"/>
      <c r="AW833" s="3"/>
      <c r="AX833" s="3"/>
      <c r="AY833" s="3"/>
      <c r="AZ833" s="3"/>
      <c r="BA833" s="3"/>
      <c r="BB833" s="3"/>
      <c r="BC833" s="3"/>
      <c r="BD833" s="3"/>
      <c r="BE833" s="3"/>
      <c r="BF833" s="3"/>
      <c r="BG833" s="3"/>
      <c r="BH833" s="3"/>
      <c r="BI833" s="3"/>
      <c r="BJ833" s="3"/>
      <c r="BK833" s="3"/>
    </row>
    <row r="834" spans="2:63" x14ac:dyDescent="0.2">
      <c r="B834" s="3"/>
      <c r="C834" s="42"/>
      <c r="D834" s="42"/>
      <c r="E834" s="42"/>
      <c r="F834" s="42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3"/>
      <c r="AW834" s="3"/>
      <c r="AX834" s="3"/>
      <c r="AY834" s="3"/>
      <c r="AZ834" s="3"/>
      <c r="BA834" s="3"/>
      <c r="BB834" s="3"/>
      <c r="BC834" s="3"/>
      <c r="BD834" s="3"/>
      <c r="BE834" s="3"/>
      <c r="BF834" s="3"/>
      <c r="BG834" s="3"/>
      <c r="BH834" s="3"/>
      <c r="BI834" s="3"/>
      <c r="BJ834" s="3"/>
      <c r="BK834" s="3"/>
    </row>
    <row r="835" spans="2:63" x14ac:dyDescent="0.2">
      <c r="B835" s="3"/>
      <c r="C835" s="42"/>
      <c r="D835" s="42"/>
      <c r="E835" s="42"/>
      <c r="F835" s="42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3"/>
      <c r="AW835" s="3"/>
      <c r="AX835" s="3"/>
      <c r="AY835" s="3"/>
      <c r="AZ835" s="3"/>
      <c r="BA835" s="3"/>
      <c r="BB835" s="3"/>
      <c r="BC835" s="3"/>
      <c r="BD835" s="3"/>
      <c r="BE835" s="3"/>
      <c r="BF835" s="3"/>
      <c r="BG835" s="3"/>
      <c r="BH835" s="3"/>
      <c r="BI835" s="3"/>
      <c r="BJ835" s="3"/>
      <c r="BK835" s="3"/>
    </row>
    <row r="836" spans="2:63" x14ac:dyDescent="0.2">
      <c r="B836" s="3"/>
      <c r="C836" s="42"/>
      <c r="D836" s="42"/>
      <c r="E836" s="42"/>
      <c r="F836" s="42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  <c r="AW836" s="3"/>
      <c r="AX836" s="3"/>
      <c r="AY836" s="3"/>
      <c r="AZ836" s="3"/>
      <c r="BA836" s="3"/>
      <c r="BB836" s="3"/>
      <c r="BC836" s="3"/>
      <c r="BD836" s="3"/>
      <c r="BE836" s="3"/>
      <c r="BF836" s="3"/>
      <c r="BG836" s="3"/>
      <c r="BH836" s="3"/>
      <c r="BI836" s="3"/>
      <c r="BJ836" s="3"/>
      <c r="BK836" s="3"/>
    </row>
    <row r="837" spans="2:63" x14ac:dyDescent="0.2">
      <c r="B837" s="3"/>
      <c r="C837" s="42"/>
      <c r="D837" s="42"/>
      <c r="E837" s="42"/>
      <c r="F837" s="42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3"/>
      <c r="AW837" s="3"/>
      <c r="AX837" s="3"/>
      <c r="AY837" s="3"/>
      <c r="AZ837" s="3"/>
      <c r="BA837" s="3"/>
      <c r="BB837" s="3"/>
      <c r="BC837" s="3"/>
      <c r="BD837" s="3"/>
      <c r="BE837" s="3"/>
      <c r="BF837" s="3"/>
      <c r="BG837" s="3"/>
      <c r="BH837" s="3"/>
      <c r="BI837" s="3"/>
      <c r="BJ837" s="3"/>
      <c r="BK837" s="3"/>
    </row>
    <row r="838" spans="2:63" x14ac:dyDescent="0.2">
      <c r="B838" s="3"/>
      <c r="C838" s="42"/>
      <c r="D838" s="42"/>
      <c r="E838" s="42"/>
      <c r="F838" s="42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3"/>
      <c r="AW838" s="3"/>
      <c r="AX838" s="3"/>
      <c r="AY838" s="3"/>
      <c r="AZ838" s="3"/>
      <c r="BA838" s="3"/>
      <c r="BB838" s="3"/>
      <c r="BC838" s="3"/>
      <c r="BD838" s="3"/>
      <c r="BE838" s="3"/>
      <c r="BF838" s="3"/>
      <c r="BG838" s="3"/>
      <c r="BH838" s="3"/>
      <c r="BI838" s="3"/>
      <c r="BJ838" s="3"/>
      <c r="BK838" s="3"/>
    </row>
    <row r="839" spans="2:63" x14ac:dyDescent="0.2">
      <c r="B839" s="3"/>
      <c r="C839" s="42"/>
      <c r="D839" s="42"/>
      <c r="E839" s="42"/>
      <c r="F839" s="42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3"/>
      <c r="AW839" s="3"/>
      <c r="AX839" s="3"/>
      <c r="AY839" s="3"/>
      <c r="AZ839" s="3"/>
      <c r="BA839" s="3"/>
      <c r="BB839" s="3"/>
      <c r="BC839" s="3"/>
      <c r="BD839" s="3"/>
      <c r="BE839" s="3"/>
      <c r="BF839" s="3"/>
      <c r="BG839" s="3"/>
      <c r="BH839" s="3"/>
      <c r="BI839" s="3"/>
      <c r="BJ839" s="3"/>
      <c r="BK839" s="3"/>
    </row>
    <row r="840" spans="2:63" x14ac:dyDescent="0.2">
      <c r="B840" s="3"/>
      <c r="C840" s="42"/>
      <c r="D840" s="42"/>
      <c r="E840" s="42"/>
      <c r="F840" s="42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3"/>
      <c r="AW840" s="3"/>
      <c r="AX840" s="3"/>
      <c r="AY840" s="3"/>
      <c r="AZ840" s="3"/>
      <c r="BA840" s="3"/>
      <c r="BB840" s="3"/>
      <c r="BC840" s="3"/>
      <c r="BD840" s="3"/>
      <c r="BE840" s="3"/>
      <c r="BF840" s="3"/>
      <c r="BG840" s="3"/>
      <c r="BH840" s="3"/>
      <c r="BI840" s="3"/>
      <c r="BJ840" s="3"/>
      <c r="BK840" s="3"/>
    </row>
    <row r="841" spans="2:63" x14ac:dyDescent="0.2">
      <c r="B841" s="3"/>
      <c r="C841" s="42"/>
      <c r="D841" s="42"/>
      <c r="E841" s="42"/>
      <c r="F841" s="42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3"/>
      <c r="AW841" s="3"/>
      <c r="AX841" s="3"/>
      <c r="AY841" s="3"/>
      <c r="AZ841" s="3"/>
      <c r="BA841" s="3"/>
      <c r="BB841" s="3"/>
      <c r="BC841" s="3"/>
      <c r="BD841" s="3"/>
      <c r="BE841" s="3"/>
      <c r="BF841" s="3"/>
      <c r="BG841" s="3"/>
      <c r="BH841" s="3"/>
      <c r="BI841" s="3"/>
      <c r="BJ841" s="3"/>
      <c r="BK841" s="3"/>
    </row>
    <row r="842" spans="2:63" x14ac:dyDescent="0.2">
      <c r="B842" s="3"/>
      <c r="C842" s="42"/>
      <c r="D842" s="42"/>
      <c r="E842" s="42"/>
      <c r="F842" s="42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3"/>
      <c r="AW842" s="3"/>
      <c r="AX842" s="3"/>
      <c r="AY842" s="3"/>
      <c r="AZ842" s="3"/>
      <c r="BA842" s="3"/>
      <c r="BB842" s="3"/>
      <c r="BC842" s="3"/>
      <c r="BD842" s="3"/>
      <c r="BE842" s="3"/>
      <c r="BF842" s="3"/>
      <c r="BG842" s="3"/>
      <c r="BH842" s="3"/>
      <c r="BI842" s="3"/>
      <c r="BJ842" s="3"/>
      <c r="BK842" s="3"/>
    </row>
    <row r="843" spans="2:63" x14ac:dyDescent="0.2">
      <c r="B843" s="3"/>
      <c r="C843" s="42"/>
      <c r="D843" s="42"/>
      <c r="E843" s="42"/>
      <c r="F843" s="42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3"/>
      <c r="AW843" s="3"/>
      <c r="AX843" s="3"/>
      <c r="AY843" s="3"/>
      <c r="AZ843" s="3"/>
      <c r="BA843" s="3"/>
      <c r="BB843" s="3"/>
      <c r="BC843" s="3"/>
      <c r="BD843" s="3"/>
      <c r="BE843" s="3"/>
      <c r="BF843" s="3"/>
      <c r="BG843" s="3"/>
      <c r="BH843" s="3"/>
      <c r="BI843" s="3"/>
      <c r="BJ843" s="3"/>
      <c r="BK843" s="3"/>
    </row>
    <row r="844" spans="2:63" x14ac:dyDescent="0.2">
      <c r="B844" s="3"/>
      <c r="C844" s="42"/>
      <c r="D844" s="42"/>
      <c r="E844" s="42"/>
      <c r="F844" s="42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3"/>
      <c r="AW844" s="3"/>
      <c r="AX844" s="3"/>
      <c r="AY844" s="3"/>
      <c r="AZ844" s="3"/>
      <c r="BA844" s="3"/>
      <c r="BB844" s="3"/>
      <c r="BC844" s="3"/>
      <c r="BD844" s="3"/>
      <c r="BE844" s="3"/>
      <c r="BF844" s="3"/>
      <c r="BG844" s="3"/>
      <c r="BH844" s="3"/>
      <c r="BI844" s="3"/>
      <c r="BJ844" s="3"/>
      <c r="BK844" s="3"/>
    </row>
    <row r="845" spans="2:63" x14ac:dyDescent="0.2">
      <c r="B845" s="3"/>
      <c r="C845" s="42"/>
      <c r="D845" s="42"/>
      <c r="E845" s="42"/>
      <c r="F845" s="42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3"/>
      <c r="AW845" s="3"/>
      <c r="AX845" s="3"/>
      <c r="AY845" s="3"/>
      <c r="AZ845" s="3"/>
      <c r="BA845" s="3"/>
      <c r="BB845" s="3"/>
      <c r="BC845" s="3"/>
      <c r="BD845" s="3"/>
      <c r="BE845" s="3"/>
      <c r="BF845" s="3"/>
      <c r="BG845" s="3"/>
      <c r="BH845" s="3"/>
      <c r="BI845" s="3"/>
      <c r="BJ845" s="3"/>
      <c r="BK845" s="3"/>
    </row>
    <row r="846" spans="2:63" x14ac:dyDescent="0.2">
      <c r="B846" s="3"/>
      <c r="C846" s="42"/>
      <c r="D846" s="42"/>
      <c r="E846" s="42"/>
      <c r="F846" s="42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3"/>
      <c r="AW846" s="3"/>
      <c r="AX846" s="3"/>
      <c r="AY846" s="3"/>
      <c r="AZ846" s="3"/>
      <c r="BA846" s="3"/>
      <c r="BB846" s="3"/>
      <c r="BC846" s="3"/>
      <c r="BD846" s="3"/>
      <c r="BE846" s="3"/>
      <c r="BF846" s="3"/>
      <c r="BG846" s="3"/>
      <c r="BH846" s="3"/>
      <c r="BI846" s="3"/>
      <c r="BJ846" s="3"/>
      <c r="BK846" s="3"/>
    </row>
    <row r="847" spans="2:63" x14ac:dyDescent="0.2">
      <c r="B847" s="3"/>
      <c r="C847" s="42"/>
      <c r="D847" s="42"/>
      <c r="E847" s="42"/>
      <c r="F847" s="42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3"/>
      <c r="AW847" s="3"/>
      <c r="AX847" s="3"/>
      <c r="AY847" s="3"/>
      <c r="AZ847" s="3"/>
      <c r="BA847" s="3"/>
      <c r="BB847" s="3"/>
      <c r="BC847" s="3"/>
      <c r="BD847" s="3"/>
      <c r="BE847" s="3"/>
      <c r="BF847" s="3"/>
      <c r="BG847" s="3"/>
      <c r="BH847" s="3"/>
      <c r="BI847" s="3"/>
      <c r="BJ847" s="3"/>
      <c r="BK847" s="3"/>
    </row>
    <row r="848" spans="2:63" x14ac:dyDescent="0.2">
      <c r="B848" s="3"/>
      <c r="C848" s="42"/>
      <c r="D848" s="42"/>
      <c r="E848" s="42"/>
      <c r="F848" s="42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3"/>
      <c r="AW848" s="3"/>
      <c r="AX848" s="3"/>
      <c r="AY848" s="3"/>
      <c r="AZ848" s="3"/>
      <c r="BA848" s="3"/>
      <c r="BB848" s="3"/>
      <c r="BC848" s="3"/>
      <c r="BD848" s="3"/>
      <c r="BE848" s="3"/>
      <c r="BF848" s="3"/>
      <c r="BG848" s="3"/>
      <c r="BH848" s="3"/>
      <c r="BI848" s="3"/>
      <c r="BJ848" s="3"/>
      <c r="BK848" s="3"/>
    </row>
    <row r="849" spans="2:63" x14ac:dyDescent="0.2">
      <c r="B849" s="3"/>
      <c r="C849" s="42"/>
      <c r="D849" s="42"/>
      <c r="E849" s="42"/>
      <c r="F849" s="42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3"/>
      <c r="AW849" s="3"/>
      <c r="AX849" s="3"/>
      <c r="AY849" s="3"/>
      <c r="AZ849" s="3"/>
      <c r="BA849" s="3"/>
      <c r="BB849" s="3"/>
      <c r="BC849" s="3"/>
      <c r="BD849" s="3"/>
      <c r="BE849" s="3"/>
      <c r="BF849" s="3"/>
      <c r="BG849" s="3"/>
      <c r="BH849" s="3"/>
      <c r="BI849" s="3"/>
      <c r="BJ849" s="3"/>
      <c r="BK849" s="3"/>
    </row>
    <row r="850" spans="2:63" x14ac:dyDescent="0.2">
      <c r="B850" s="3"/>
      <c r="C850" s="42"/>
      <c r="D850" s="42"/>
      <c r="E850" s="42"/>
      <c r="F850" s="42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3"/>
      <c r="AW850" s="3"/>
      <c r="AX850" s="3"/>
      <c r="AY850" s="3"/>
      <c r="AZ850" s="3"/>
      <c r="BA850" s="3"/>
      <c r="BB850" s="3"/>
      <c r="BC850" s="3"/>
      <c r="BD850" s="3"/>
      <c r="BE850" s="3"/>
      <c r="BF850" s="3"/>
      <c r="BG850" s="3"/>
      <c r="BH850" s="3"/>
      <c r="BI850" s="3"/>
      <c r="BJ850" s="3"/>
      <c r="BK850" s="3"/>
    </row>
    <row r="851" spans="2:63" x14ac:dyDescent="0.2">
      <c r="B851" s="3"/>
      <c r="C851" s="42"/>
      <c r="D851" s="42"/>
      <c r="E851" s="42"/>
      <c r="F851" s="42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3"/>
      <c r="AW851" s="3"/>
      <c r="AX851" s="3"/>
      <c r="AY851" s="3"/>
      <c r="AZ851" s="3"/>
      <c r="BA851" s="3"/>
      <c r="BB851" s="3"/>
      <c r="BC851" s="3"/>
      <c r="BD851" s="3"/>
      <c r="BE851" s="3"/>
      <c r="BF851" s="3"/>
      <c r="BG851" s="3"/>
      <c r="BH851" s="3"/>
      <c r="BI851" s="3"/>
      <c r="BJ851" s="3"/>
      <c r="BK851" s="3"/>
    </row>
    <row r="852" spans="2:63" x14ac:dyDescent="0.2">
      <c r="B852" s="3"/>
      <c r="C852" s="42"/>
      <c r="D852" s="42"/>
      <c r="E852" s="42"/>
      <c r="F852" s="42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3"/>
      <c r="AW852" s="3"/>
      <c r="AX852" s="3"/>
      <c r="AY852" s="3"/>
      <c r="AZ852" s="3"/>
      <c r="BA852" s="3"/>
      <c r="BB852" s="3"/>
      <c r="BC852" s="3"/>
      <c r="BD852" s="3"/>
      <c r="BE852" s="3"/>
      <c r="BF852" s="3"/>
      <c r="BG852" s="3"/>
      <c r="BH852" s="3"/>
      <c r="BI852" s="3"/>
      <c r="BJ852" s="3"/>
      <c r="BK852" s="3"/>
    </row>
    <row r="853" spans="2:63" x14ac:dyDescent="0.2">
      <c r="B853" s="3"/>
      <c r="C853" s="42"/>
      <c r="D853" s="42"/>
      <c r="E853" s="42"/>
      <c r="F853" s="42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3"/>
      <c r="AW853" s="3"/>
      <c r="AX853" s="3"/>
      <c r="AY853" s="3"/>
      <c r="AZ853" s="3"/>
      <c r="BA853" s="3"/>
      <c r="BB853" s="3"/>
      <c r="BC853" s="3"/>
      <c r="BD853" s="3"/>
      <c r="BE853" s="3"/>
      <c r="BF853" s="3"/>
      <c r="BG853" s="3"/>
      <c r="BH853" s="3"/>
      <c r="BI853" s="3"/>
      <c r="BJ853" s="3"/>
      <c r="BK853" s="3"/>
    </row>
    <row r="854" spans="2:63" x14ac:dyDescent="0.2">
      <c r="B854" s="3"/>
      <c r="C854" s="42"/>
      <c r="D854" s="42"/>
      <c r="E854" s="42"/>
      <c r="F854" s="42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3"/>
      <c r="AW854" s="3"/>
      <c r="AX854" s="3"/>
      <c r="AY854" s="3"/>
      <c r="AZ854" s="3"/>
      <c r="BA854" s="3"/>
      <c r="BB854" s="3"/>
      <c r="BC854" s="3"/>
      <c r="BD854" s="3"/>
      <c r="BE854" s="3"/>
      <c r="BF854" s="3"/>
      <c r="BG854" s="3"/>
      <c r="BH854" s="3"/>
      <c r="BI854" s="3"/>
      <c r="BJ854" s="3"/>
      <c r="BK854" s="3"/>
    </row>
    <row r="855" spans="2:63" x14ac:dyDescent="0.2">
      <c r="B855" s="3"/>
      <c r="C855" s="42"/>
      <c r="D855" s="42"/>
      <c r="E855" s="42"/>
      <c r="F855" s="42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3"/>
      <c r="AW855" s="3"/>
      <c r="AX855" s="3"/>
      <c r="AY855" s="3"/>
      <c r="AZ855" s="3"/>
      <c r="BA855" s="3"/>
      <c r="BB855" s="3"/>
      <c r="BC855" s="3"/>
      <c r="BD855" s="3"/>
      <c r="BE855" s="3"/>
      <c r="BF855" s="3"/>
      <c r="BG855" s="3"/>
      <c r="BH855" s="3"/>
      <c r="BI855" s="3"/>
      <c r="BJ855" s="3"/>
      <c r="BK855" s="3"/>
    </row>
    <row r="856" spans="2:63" x14ac:dyDescent="0.2">
      <c r="B856" s="3"/>
      <c r="C856" s="42"/>
      <c r="D856" s="42"/>
      <c r="E856" s="42"/>
      <c r="F856" s="42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3"/>
      <c r="AW856" s="3"/>
      <c r="AX856" s="3"/>
      <c r="AY856" s="3"/>
      <c r="AZ856" s="3"/>
      <c r="BA856" s="3"/>
      <c r="BB856" s="3"/>
      <c r="BC856" s="3"/>
      <c r="BD856" s="3"/>
      <c r="BE856" s="3"/>
      <c r="BF856" s="3"/>
      <c r="BG856" s="3"/>
      <c r="BH856" s="3"/>
      <c r="BI856" s="3"/>
      <c r="BJ856" s="3"/>
      <c r="BK856" s="3"/>
    </row>
    <row r="857" spans="2:63" x14ac:dyDescent="0.2">
      <c r="B857" s="3"/>
      <c r="C857" s="42"/>
      <c r="D857" s="42"/>
      <c r="E857" s="42"/>
      <c r="F857" s="42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3"/>
      <c r="AW857" s="3"/>
      <c r="AX857" s="3"/>
      <c r="AY857" s="3"/>
      <c r="AZ857" s="3"/>
      <c r="BA857" s="3"/>
      <c r="BB857" s="3"/>
      <c r="BC857" s="3"/>
      <c r="BD857" s="3"/>
      <c r="BE857" s="3"/>
      <c r="BF857" s="3"/>
      <c r="BG857" s="3"/>
      <c r="BH857" s="3"/>
      <c r="BI857" s="3"/>
      <c r="BJ857" s="3"/>
      <c r="BK857" s="3"/>
    </row>
    <row r="858" spans="2:63" x14ac:dyDescent="0.2">
      <c r="B858" s="3"/>
      <c r="C858" s="42"/>
      <c r="D858" s="42"/>
      <c r="E858" s="42"/>
      <c r="F858" s="42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3"/>
      <c r="AW858" s="3"/>
      <c r="AX858" s="3"/>
      <c r="AY858" s="3"/>
      <c r="AZ858" s="3"/>
      <c r="BA858" s="3"/>
      <c r="BB858" s="3"/>
      <c r="BC858" s="3"/>
      <c r="BD858" s="3"/>
      <c r="BE858" s="3"/>
      <c r="BF858" s="3"/>
      <c r="BG858" s="3"/>
      <c r="BH858" s="3"/>
      <c r="BI858" s="3"/>
      <c r="BJ858" s="3"/>
      <c r="BK858" s="3"/>
    </row>
    <row r="859" spans="2:63" x14ac:dyDescent="0.2">
      <c r="B859" s="3"/>
      <c r="C859" s="42"/>
      <c r="D859" s="42"/>
      <c r="E859" s="42"/>
      <c r="F859" s="42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3"/>
      <c r="AW859" s="3"/>
      <c r="AX859" s="3"/>
      <c r="AY859" s="3"/>
      <c r="AZ859" s="3"/>
      <c r="BA859" s="3"/>
      <c r="BB859" s="3"/>
      <c r="BC859" s="3"/>
      <c r="BD859" s="3"/>
      <c r="BE859" s="3"/>
      <c r="BF859" s="3"/>
      <c r="BG859" s="3"/>
      <c r="BH859" s="3"/>
      <c r="BI859" s="3"/>
      <c r="BJ859" s="3"/>
      <c r="BK859" s="3"/>
    </row>
    <row r="860" spans="2:63" x14ac:dyDescent="0.2">
      <c r="B860" s="3"/>
      <c r="C860" s="42"/>
      <c r="D860" s="42"/>
      <c r="E860" s="42"/>
      <c r="F860" s="42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3"/>
      <c r="AW860" s="3"/>
      <c r="AX860" s="3"/>
      <c r="AY860" s="3"/>
      <c r="AZ860" s="3"/>
      <c r="BA860" s="3"/>
      <c r="BB860" s="3"/>
      <c r="BC860" s="3"/>
      <c r="BD860" s="3"/>
      <c r="BE860" s="3"/>
      <c r="BF860" s="3"/>
      <c r="BG860" s="3"/>
      <c r="BH860" s="3"/>
      <c r="BI860" s="3"/>
      <c r="BJ860" s="3"/>
      <c r="BK860" s="3"/>
    </row>
    <row r="861" spans="2:63" x14ac:dyDescent="0.2">
      <c r="B861" s="3"/>
      <c r="C861" s="42"/>
      <c r="D861" s="42"/>
      <c r="E861" s="42"/>
      <c r="F861" s="42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3"/>
      <c r="AW861" s="3"/>
      <c r="AX861" s="3"/>
      <c r="AY861" s="3"/>
      <c r="AZ861" s="3"/>
      <c r="BA861" s="3"/>
      <c r="BB861" s="3"/>
      <c r="BC861" s="3"/>
      <c r="BD861" s="3"/>
      <c r="BE861" s="3"/>
      <c r="BF861" s="3"/>
      <c r="BG861" s="3"/>
      <c r="BH861" s="3"/>
      <c r="BI861" s="3"/>
      <c r="BJ861" s="3"/>
      <c r="BK861" s="3"/>
    </row>
    <row r="862" spans="2:63" x14ac:dyDescent="0.2">
      <c r="B862" s="3"/>
      <c r="C862" s="42"/>
      <c r="D862" s="42"/>
      <c r="E862" s="42"/>
      <c r="F862" s="42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3"/>
      <c r="AW862" s="3"/>
      <c r="AX862" s="3"/>
      <c r="AY862" s="3"/>
      <c r="AZ862" s="3"/>
      <c r="BA862" s="3"/>
      <c r="BB862" s="3"/>
      <c r="BC862" s="3"/>
      <c r="BD862" s="3"/>
      <c r="BE862" s="3"/>
      <c r="BF862" s="3"/>
      <c r="BG862" s="3"/>
      <c r="BH862" s="3"/>
      <c r="BI862" s="3"/>
      <c r="BJ862" s="3"/>
      <c r="BK862" s="3"/>
    </row>
    <row r="863" spans="2:63" x14ac:dyDescent="0.2">
      <c r="B863" s="3"/>
      <c r="C863" s="42"/>
      <c r="D863" s="42"/>
      <c r="E863" s="42"/>
      <c r="F863" s="42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3"/>
      <c r="AW863" s="3"/>
      <c r="AX863" s="3"/>
      <c r="AY863" s="3"/>
      <c r="AZ863" s="3"/>
      <c r="BA863" s="3"/>
      <c r="BB863" s="3"/>
      <c r="BC863" s="3"/>
      <c r="BD863" s="3"/>
      <c r="BE863" s="3"/>
      <c r="BF863" s="3"/>
      <c r="BG863" s="3"/>
      <c r="BH863" s="3"/>
      <c r="BI863" s="3"/>
      <c r="BJ863" s="3"/>
      <c r="BK863" s="3"/>
    </row>
    <row r="864" spans="2:63" x14ac:dyDescent="0.2">
      <c r="B864" s="3"/>
      <c r="C864" s="42"/>
      <c r="D864" s="42"/>
      <c r="E864" s="42"/>
      <c r="F864" s="42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3"/>
      <c r="AW864" s="3"/>
      <c r="AX864" s="3"/>
      <c r="AY864" s="3"/>
      <c r="AZ864" s="3"/>
      <c r="BA864" s="3"/>
      <c r="BB864" s="3"/>
      <c r="BC864" s="3"/>
      <c r="BD864" s="3"/>
      <c r="BE864" s="3"/>
      <c r="BF864" s="3"/>
      <c r="BG864" s="3"/>
      <c r="BH864" s="3"/>
      <c r="BI864" s="3"/>
      <c r="BJ864" s="3"/>
      <c r="BK864" s="3"/>
    </row>
    <row r="865" spans="2:63" x14ac:dyDescent="0.2">
      <c r="B865" s="3"/>
      <c r="C865" s="42"/>
      <c r="D865" s="42"/>
      <c r="E865" s="42"/>
      <c r="F865" s="42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3"/>
      <c r="AW865" s="3"/>
      <c r="AX865" s="3"/>
      <c r="AY865" s="3"/>
      <c r="AZ865" s="3"/>
      <c r="BA865" s="3"/>
      <c r="BB865" s="3"/>
      <c r="BC865" s="3"/>
      <c r="BD865" s="3"/>
      <c r="BE865" s="3"/>
      <c r="BF865" s="3"/>
      <c r="BG865" s="3"/>
      <c r="BH865" s="3"/>
      <c r="BI865" s="3"/>
      <c r="BJ865" s="3"/>
      <c r="BK865" s="3"/>
    </row>
    <row r="866" spans="2:63" x14ac:dyDescent="0.2">
      <c r="B866" s="3"/>
      <c r="C866" s="42"/>
      <c r="D866" s="42"/>
      <c r="E866" s="42"/>
      <c r="F866" s="42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3"/>
      <c r="AW866" s="3"/>
      <c r="AX866" s="3"/>
      <c r="AY866" s="3"/>
      <c r="AZ866" s="3"/>
      <c r="BA866" s="3"/>
      <c r="BB866" s="3"/>
      <c r="BC866" s="3"/>
      <c r="BD866" s="3"/>
      <c r="BE866" s="3"/>
      <c r="BF866" s="3"/>
      <c r="BG866" s="3"/>
      <c r="BH866" s="3"/>
      <c r="BI866" s="3"/>
      <c r="BJ866" s="3"/>
      <c r="BK866" s="3"/>
    </row>
    <row r="867" spans="2:63" x14ac:dyDescent="0.2">
      <c r="B867" s="3"/>
      <c r="C867" s="42"/>
      <c r="D867" s="42"/>
      <c r="E867" s="42"/>
      <c r="F867" s="42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3"/>
      <c r="AW867" s="3"/>
      <c r="AX867" s="3"/>
      <c r="AY867" s="3"/>
      <c r="AZ867" s="3"/>
      <c r="BA867" s="3"/>
      <c r="BB867" s="3"/>
      <c r="BC867" s="3"/>
      <c r="BD867" s="3"/>
      <c r="BE867" s="3"/>
      <c r="BF867" s="3"/>
      <c r="BG867" s="3"/>
      <c r="BH867" s="3"/>
      <c r="BI867" s="3"/>
      <c r="BJ867" s="3"/>
      <c r="BK867" s="3"/>
    </row>
    <row r="868" spans="2:63" x14ac:dyDescent="0.2">
      <c r="B868" s="3"/>
      <c r="C868" s="42"/>
      <c r="D868" s="42"/>
      <c r="E868" s="42"/>
      <c r="F868" s="42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3"/>
      <c r="AW868" s="3"/>
      <c r="AX868" s="3"/>
      <c r="AY868" s="3"/>
      <c r="AZ868" s="3"/>
      <c r="BA868" s="3"/>
      <c r="BB868" s="3"/>
      <c r="BC868" s="3"/>
      <c r="BD868" s="3"/>
      <c r="BE868" s="3"/>
      <c r="BF868" s="3"/>
      <c r="BG868" s="3"/>
      <c r="BH868" s="3"/>
      <c r="BI868" s="3"/>
      <c r="BJ868" s="3"/>
      <c r="BK868" s="3"/>
    </row>
    <row r="869" spans="2:63" x14ac:dyDescent="0.2">
      <c r="B869" s="3"/>
      <c r="C869" s="42"/>
      <c r="D869" s="42"/>
      <c r="E869" s="42"/>
      <c r="F869" s="42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3"/>
      <c r="AW869" s="3"/>
      <c r="AX869" s="3"/>
      <c r="AY869" s="3"/>
      <c r="AZ869" s="3"/>
      <c r="BA869" s="3"/>
      <c r="BB869" s="3"/>
      <c r="BC869" s="3"/>
      <c r="BD869" s="3"/>
      <c r="BE869" s="3"/>
      <c r="BF869" s="3"/>
      <c r="BG869" s="3"/>
      <c r="BH869" s="3"/>
      <c r="BI869" s="3"/>
      <c r="BJ869" s="3"/>
      <c r="BK869" s="3"/>
    </row>
    <row r="870" spans="2:63" x14ac:dyDescent="0.2">
      <c r="B870" s="3"/>
      <c r="C870" s="42"/>
      <c r="D870" s="42"/>
      <c r="E870" s="42"/>
      <c r="F870" s="42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3"/>
      <c r="AW870" s="3"/>
      <c r="AX870" s="3"/>
      <c r="AY870" s="3"/>
      <c r="AZ870" s="3"/>
      <c r="BA870" s="3"/>
      <c r="BB870" s="3"/>
      <c r="BC870" s="3"/>
      <c r="BD870" s="3"/>
      <c r="BE870" s="3"/>
      <c r="BF870" s="3"/>
      <c r="BG870" s="3"/>
      <c r="BH870" s="3"/>
      <c r="BI870" s="3"/>
      <c r="BJ870" s="3"/>
      <c r="BK870" s="3"/>
    </row>
    <row r="871" spans="2:63" x14ac:dyDescent="0.2">
      <c r="B871" s="3"/>
      <c r="C871" s="42"/>
      <c r="D871" s="42"/>
      <c r="E871" s="42"/>
      <c r="F871" s="42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3"/>
      <c r="AW871" s="3"/>
      <c r="AX871" s="3"/>
      <c r="AY871" s="3"/>
      <c r="AZ871" s="3"/>
      <c r="BA871" s="3"/>
      <c r="BB871" s="3"/>
      <c r="BC871" s="3"/>
      <c r="BD871" s="3"/>
      <c r="BE871" s="3"/>
      <c r="BF871" s="3"/>
      <c r="BG871" s="3"/>
      <c r="BH871" s="3"/>
      <c r="BI871" s="3"/>
      <c r="BJ871" s="3"/>
      <c r="BK871" s="3"/>
    </row>
    <row r="872" spans="2:63" x14ac:dyDescent="0.2">
      <c r="B872" s="3"/>
      <c r="C872" s="42"/>
      <c r="D872" s="42"/>
      <c r="E872" s="42"/>
      <c r="F872" s="42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3"/>
      <c r="AW872" s="3"/>
      <c r="AX872" s="3"/>
      <c r="AY872" s="3"/>
      <c r="AZ872" s="3"/>
      <c r="BA872" s="3"/>
      <c r="BB872" s="3"/>
      <c r="BC872" s="3"/>
      <c r="BD872" s="3"/>
      <c r="BE872" s="3"/>
      <c r="BF872" s="3"/>
      <c r="BG872" s="3"/>
      <c r="BH872" s="3"/>
      <c r="BI872" s="3"/>
      <c r="BJ872" s="3"/>
      <c r="BK872" s="3"/>
    </row>
    <row r="873" spans="2:63" x14ac:dyDescent="0.2">
      <c r="B873" s="3"/>
      <c r="C873" s="42"/>
      <c r="D873" s="42"/>
      <c r="E873" s="42"/>
      <c r="F873" s="42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3"/>
      <c r="AW873" s="3"/>
      <c r="AX873" s="3"/>
      <c r="AY873" s="3"/>
      <c r="AZ873" s="3"/>
      <c r="BA873" s="3"/>
      <c r="BB873" s="3"/>
      <c r="BC873" s="3"/>
      <c r="BD873" s="3"/>
      <c r="BE873" s="3"/>
      <c r="BF873" s="3"/>
      <c r="BG873" s="3"/>
      <c r="BH873" s="3"/>
      <c r="BI873" s="3"/>
      <c r="BJ873" s="3"/>
      <c r="BK873" s="3"/>
    </row>
    <row r="874" spans="2:63" x14ac:dyDescent="0.2">
      <c r="B874" s="3"/>
      <c r="C874" s="42"/>
      <c r="D874" s="42"/>
      <c r="E874" s="42"/>
      <c r="F874" s="42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3"/>
      <c r="AW874" s="3"/>
      <c r="AX874" s="3"/>
      <c r="AY874" s="3"/>
      <c r="AZ874" s="3"/>
      <c r="BA874" s="3"/>
      <c r="BB874" s="3"/>
      <c r="BC874" s="3"/>
      <c r="BD874" s="3"/>
      <c r="BE874" s="3"/>
      <c r="BF874" s="3"/>
      <c r="BG874" s="3"/>
      <c r="BH874" s="3"/>
      <c r="BI874" s="3"/>
      <c r="BJ874" s="3"/>
      <c r="BK874" s="3"/>
    </row>
    <row r="875" spans="2:63" x14ac:dyDescent="0.2">
      <c r="B875" s="3"/>
      <c r="C875" s="42"/>
      <c r="D875" s="42"/>
      <c r="E875" s="42"/>
      <c r="F875" s="42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3"/>
      <c r="AW875" s="3"/>
      <c r="AX875" s="3"/>
      <c r="AY875" s="3"/>
      <c r="AZ875" s="3"/>
      <c r="BA875" s="3"/>
      <c r="BB875" s="3"/>
      <c r="BC875" s="3"/>
      <c r="BD875" s="3"/>
      <c r="BE875" s="3"/>
      <c r="BF875" s="3"/>
      <c r="BG875" s="3"/>
      <c r="BH875" s="3"/>
      <c r="BI875" s="3"/>
      <c r="BJ875" s="3"/>
      <c r="BK875" s="3"/>
    </row>
    <row r="876" spans="2:63" x14ac:dyDescent="0.2">
      <c r="B876" s="3"/>
      <c r="C876" s="42"/>
      <c r="D876" s="42"/>
      <c r="E876" s="42"/>
      <c r="F876" s="42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3"/>
      <c r="AW876" s="3"/>
      <c r="AX876" s="3"/>
      <c r="AY876" s="3"/>
      <c r="AZ876" s="3"/>
      <c r="BA876" s="3"/>
      <c r="BB876" s="3"/>
      <c r="BC876" s="3"/>
      <c r="BD876" s="3"/>
      <c r="BE876" s="3"/>
      <c r="BF876" s="3"/>
      <c r="BG876" s="3"/>
      <c r="BH876" s="3"/>
      <c r="BI876" s="3"/>
      <c r="BJ876" s="3"/>
      <c r="BK876" s="3"/>
    </row>
    <row r="877" spans="2:63" x14ac:dyDescent="0.2">
      <c r="B877" s="3"/>
      <c r="C877" s="42"/>
      <c r="D877" s="42"/>
      <c r="E877" s="42"/>
      <c r="F877" s="42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3"/>
      <c r="AW877" s="3"/>
      <c r="AX877" s="3"/>
      <c r="AY877" s="3"/>
      <c r="AZ877" s="3"/>
      <c r="BA877" s="3"/>
      <c r="BB877" s="3"/>
      <c r="BC877" s="3"/>
      <c r="BD877" s="3"/>
      <c r="BE877" s="3"/>
      <c r="BF877" s="3"/>
      <c r="BG877" s="3"/>
      <c r="BH877" s="3"/>
      <c r="BI877" s="3"/>
      <c r="BJ877" s="3"/>
      <c r="BK877" s="3"/>
    </row>
    <row r="878" spans="2:63" x14ac:dyDescent="0.2">
      <c r="B878" s="3"/>
      <c r="C878" s="42"/>
      <c r="D878" s="42"/>
      <c r="E878" s="42"/>
      <c r="F878" s="42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3"/>
      <c r="AW878" s="3"/>
      <c r="AX878" s="3"/>
      <c r="AY878" s="3"/>
      <c r="AZ878" s="3"/>
      <c r="BA878" s="3"/>
      <c r="BB878" s="3"/>
      <c r="BC878" s="3"/>
      <c r="BD878" s="3"/>
      <c r="BE878" s="3"/>
      <c r="BF878" s="3"/>
      <c r="BG878" s="3"/>
      <c r="BH878" s="3"/>
      <c r="BI878" s="3"/>
      <c r="BJ878" s="3"/>
      <c r="BK878" s="3"/>
    </row>
    <row r="879" spans="2:63" x14ac:dyDescent="0.2">
      <c r="B879" s="3"/>
      <c r="C879" s="42"/>
      <c r="D879" s="42"/>
      <c r="E879" s="42"/>
      <c r="F879" s="42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3"/>
      <c r="AW879" s="3"/>
      <c r="AX879" s="3"/>
      <c r="AY879" s="3"/>
      <c r="AZ879" s="3"/>
      <c r="BA879" s="3"/>
      <c r="BB879" s="3"/>
      <c r="BC879" s="3"/>
      <c r="BD879" s="3"/>
      <c r="BE879" s="3"/>
      <c r="BF879" s="3"/>
      <c r="BG879" s="3"/>
      <c r="BH879" s="3"/>
      <c r="BI879" s="3"/>
      <c r="BJ879" s="3"/>
      <c r="BK879" s="3"/>
    </row>
    <row r="880" spans="2:63" x14ac:dyDescent="0.2">
      <c r="B880" s="3"/>
      <c r="C880" s="42"/>
      <c r="D880" s="42"/>
      <c r="E880" s="42"/>
      <c r="F880" s="42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  <c r="AZ880" s="3"/>
      <c r="BA880" s="3"/>
      <c r="BB880" s="3"/>
      <c r="BC880" s="3"/>
      <c r="BD880" s="3"/>
      <c r="BE880" s="3"/>
      <c r="BF880" s="3"/>
      <c r="BG880" s="3"/>
      <c r="BH880" s="3"/>
      <c r="BI880" s="3"/>
      <c r="BJ880" s="3"/>
      <c r="BK880" s="3"/>
    </row>
    <row r="881" spans="2:63" x14ac:dyDescent="0.2">
      <c r="B881" s="3"/>
      <c r="C881" s="42"/>
      <c r="D881" s="42"/>
      <c r="E881" s="42"/>
      <c r="F881" s="42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  <c r="AZ881" s="3"/>
      <c r="BA881" s="3"/>
      <c r="BB881" s="3"/>
      <c r="BC881" s="3"/>
      <c r="BD881" s="3"/>
      <c r="BE881" s="3"/>
      <c r="BF881" s="3"/>
      <c r="BG881" s="3"/>
      <c r="BH881" s="3"/>
      <c r="BI881" s="3"/>
      <c r="BJ881" s="3"/>
      <c r="BK881" s="3"/>
    </row>
    <row r="882" spans="2:63" x14ac:dyDescent="0.2">
      <c r="B882" s="3"/>
      <c r="C882" s="42"/>
      <c r="D882" s="42"/>
      <c r="E882" s="42"/>
      <c r="F882" s="42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  <c r="AZ882" s="3"/>
      <c r="BA882" s="3"/>
      <c r="BB882" s="3"/>
      <c r="BC882" s="3"/>
      <c r="BD882" s="3"/>
      <c r="BE882" s="3"/>
      <c r="BF882" s="3"/>
      <c r="BG882" s="3"/>
      <c r="BH882" s="3"/>
      <c r="BI882" s="3"/>
      <c r="BJ882" s="3"/>
      <c r="BK882" s="3"/>
    </row>
    <row r="883" spans="2:63" x14ac:dyDescent="0.2">
      <c r="B883" s="3"/>
      <c r="C883" s="42"/>
      <c r="D883" s="42"/>
      <c r="E883" s="42"/>
      <c r="F883" s="42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  <c r="AZ883" s="3"/>
      <c r="BA883" s="3"/>
      <c r="BB883" s="3"/>
      <c r="BC883" s="3"/>
      <c r="BD883" s="3"/>
      <c r="BE883" s="3"/>
      <c r="BF883" s="3"/>
      <c r="BG883" s="3"/>
      <c r="BH883" s="3"/>
      <c r="BI883" s="3"/>
      <c r="BJ883" s="3"/>
      <c r="BK883" s="3"/>
    </row>
    <row r="884" spans="2:63" x14ac:dyDescent="0.2">
      <c r="B884" s="3"/>
      <c r="C884" s="42"/>
      <c r="D884" s="42"/>
      <c r="E884" s="42"/>
      <c r="F884" s="42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  <c r="AZ884" s="3"/>
      <c r="BA884" s="3"/>
      <c r="BB884" s="3"/>
      <c r="BC884" s="3"/>
      <c r="BD884" s="3"/>
      <c r="BE884" s="3"/>
      <c r="BF884" s="3"/>
      <c r="BG884" s="3"/>
      <c r="BH884" s="3"/>
      <c r="BI884" s="3"/>
      <c r="BJ884" s="3"/>
      <c r="BK884" s="3"/>
    </row>
    <row r="885" spans="2:63" x14ac:dyDescent="0.2">
      <c r="B885" s="3"/>
      <c r="C885" s="42"/>
      <c r="D885" s="42"/>
      <c r="E885" s="42"/>
      <c r="F885" s="42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  <c r="AZ885" s="3"/>
      <c r="BA885" s="3"/>
      <c r="BB885" s="3"/>
      <c r="BC885" s="3"/>
      <c r="BD885" s="3"/>
      <c r="BE885" s="3"/>
      <c r="BF885" s="3"/>
      <c r="BG885" s="3"/>
      <c r="BH885" s="3"/>
      <c r="BI885" s="3"/>
      <c r="BJ885" s="3"/>
      <c r="BK885" s="3"/>
    </row>
    <row r="886" spans="2:63" x14ac:dyDescent="0.2">
      <c r="B886" s="3"/>
      <c r="C886" s="42"/>
      <c r="D886" s="42"/>
      <c r="E886" s="42"/>
      <c r="F886" s="42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  <c r="AZ886" s="3"/>
      <c r="BA886" s="3"/>
      <c r="BB886" s="3"/>
      <c r="BC886" s="3"/>
      <c r="BD886" s="3"/>
      <c r="BE886" s="3"/>
      <c r="BF886" s="3"/>
      <c r="BG886" s="3"/>
      <c r="BH886" s="3"/>
      <c r="BI886" s="3"/>
      <c r="BJ886" s="3"/>
      <c r="BK886" s="3"/>
    </row>
    <row r="887" spans="2:63" x14ac:dyDescent="0.2">
      <c r="B887" s="3"/>
      <c r="C887" s="42"/>
      <c r="D887" s="42"/>
      <c r="E887" s="42"/>
      <c r="F887" s="42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  <c r="AZ887" s="3"/>
      <c r="BA887" s="3"/>
      <c r="BB887" s="3"/>
      <c r="BC887" s="3"/>
      <c r="BD887" s="3"/>
      <c r="BE887" s="3"/>
      <c r="BF887" s="3"/>
      <c r="BG887" s="3"/>
      <c r="BH887" s="3"/>
      <c r="BI887" s="3"/>
      <c r="BJ887" s="3"/>
      <c r="BK887" s="3"/>
    </row>
    <row r="888" spans="2:63" x14ac:dyDescent="0.2">
      <c r="B888" s="3"/>
      <c r="C888" s="42"/>
      <c r="D888" s="42"/>
      <c r="E888" s="42"/>
      <c r="F888" s="42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  <c r="AZ888" s="3"/>
      <c r="BA888" s="3"/>
      <c r="BB888" s="3"/>
      <c r="BC888" s="3"/>
      <c r="BD888" s="3"/>
      <c r="BE888" s="3"/>
      <c r="BF888" s="3"/>
      <c r="BG888" s="3"/>
      <c r="BH888" s="3"/>
      <c r="BI888" s="3"/>
      <c r="BJ888" s="3"/>
      <c r="BK888" s="3"/>
    </row>
    <row r="889" spans="2:63" x14ac:dyDescent="0.2">
      <c r="B889" s="3"/>
      <c r="C889" s="42"/>
      <c r="D889" s="42"/>
      <c r="E889" s="42"/>
      <c r="F889" s="42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  <c r="AZ889" s="3"/>
      <c r="BA889" s="3"/>
      <c r="BB889" s="3"/>
      <c r="BC889" s="3"/>
      <c r="BD889" s="3"/>
      <c r="BE889" s="3"/>
      <c r="BF889" s="3"/>
      <c r="BG889" s="3"/>
      <c r="BH889" s="3"/>
      <c r="BI889" s="3"/>
      <c r="BJ889" s="3"/>
      <c r="BK889" s="3"/>
    </row>
    <row r="890" spans="2:63" x14ac:dyDescent="0.2">
      <c r="B890" s="3"/>
      <c r="C890" s="42"/>
      <c r="D890" s="42"/>
      <c r="E890" s="42"/>
      <c r="F890" s="42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  <c r="AZ890" s="3"/>
      <c r="BA890" s="3"/>
      <c r="BB890" s="3"/>
      <c r="BC890" s="3"/>
      <c r="BD890" s="3"/>
      <c r="BE890" s="3"/>
      <c r="BF890" s="3"/>
      <c r="BG890" s="3"/>
      <c r="BH890" s="3"/>
      <c r="BI890" s="3"/>
      <c r="BJ890" s="3"/>
      <c r="BK890" s="3"/>
    </row>
    <row r="891" spans="2:63" x14ac:dyDescent="0.2">
      <c r="B891" s="3"/>
      <c r="C891" s="42"/>
      <c r="D891" s="42"/>
      <c r="E891" s="42"/>
      <c r="F891" s="42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  <c r="AZ891" s="3"/>
      <c r="BA891" s="3"/>
      <c r="BB891" s="3"/>
      <c r="BC891" s="3"/>
      <c r="BD891" s="3"/>
      <c r="BE891" s="3"/>
      <c r="BF891" s="3"/>
      <c r="BG891" s="3"/>
      <c r="BH891" s="3"/>
      <c r="BI891" s="3"/>
      <c r="BJ891" s="3"/>
      <c r="BK891" s="3"/>
    </row>
    <row r="892" spans="2:63" x14ac:dyDescent="0.2">
      <c r="B892" s="3"/>
      <c r="C892" s="42"/>
      <c r="D892" s="42"/>
      <c r="E892" s="42"/>
      <c r="F892" s="42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  <c r="AZ892" s="3"/>
      <c r="BA892" s="3"/>
      <c r="BB892" s="3"/>
      <c r="BC892" s="3"/>
      <c r="BD892" s="3"/>
      <c r="BE892" s="3"/>
      <c r="BF892" s="3"/>
      <c r="BG892" s="3"/>
      <c r="BH892" s="3"/>
      <c r="BI892" s="3"/>
      <c r="BJ892" s="3"/>
      <c r="BK892" s="3"/>
    </row>
    <row r="893" spans="2:63" x14ac:dyDescent="0.2">
      <c r="B893" s="3"/>
      <c r="C893" s="42"/>
      <c r="D893" s="42"/>
      <c r="E893" s="42"/>
      <c r="F893" s="42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  <c r="AZ893" s="3"/>
      <c r="BA893" s="3"/>
      <c r="BB893" s="3"/>
      <c r="BC893" s="3"/>
      <c r="BD893" s="3"/>
      <c r="BE893" s="3"/>
      <c r="BF893" s="3"/>
      <c r="BG893" s="3"/>
      <c r="BH893" s="3"/>
      <c r="BI893" s="3"/>
      <c r="BJ893" s="3"/>
      <c r="BK893" s="3"/>
    </row>
    <row r="894" spans="2:63" x14ac:dyDescent="0.2">
      <c r="B894" s="3"/>
      <c r="C894" s="42"/>
      <c r="D894" s="42"/>
      <c r="E894" s="42"/>
      <c r="F894" s="42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  <c r="AZ894" s="3"/>
      <c r="BA894" s="3"/>
      <c r="BB894" s="3"/>
      <c r="BC894" s="3"/>
      <c r="BD894" s="3"/>
      <c r="BE894" s="3"/>
      <c r="BF894" s="3"/>
      <c r="BG894" s="3"/>
      <c r="BH894" s="3"/>
      <c r="BI894" s="3"/>
      <c r="BJ894" s="3"/>
      <c r="BK894" s="3"/>
    </row>
    <row r="895" spans="2:63" x14ac:dyDescent="0.2">
      <c r="B895" s="3"/>
      <c r="C895" s="42"/>
      <c r="D895" s="42"/>
      <c r="E895" s="42"/>
      <c r="F895" s="42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  <c r="AZ895" s="3"/>
      <c r="BA895" s="3"/>
      <c r="BB895" s="3"/>
      <c r="BC895" s="3"/>
      <c r="BD895" s="3"/>
      <c r="BE895" s="3"/>
      <c r="BF895" s="3"/>
      <c r="BG895" s="3"/>
      <c r="BH895" s="3"/>
      <c r="BI895" s="3"/>
      <c r="BJ895" s="3"/>
      <c r="BK895" s="3"/>
    </row>
    <row r="896" spans="2:63" x14ac:dyDescent="0.2">
      <c r="B896" s="3"/>
      <c r="C896" s="42"/>
      <c r="D896" s="42"/>
      <c r="E896" s="42"/>
      <c r="F896" s="42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  <c r="AZ896" s="3"/>
      <c r="BA896" s="3"/>
      <c r="BB896" s="3"/>
      <c r="BC896" s="3"/>
      <c r="BD896" s="3"/>
      <c r="BE896" s="3"/>
      <c r="BF896" s="3"/>
      <c r="BG896" s="3"/>
      <c r="BH896" s="3"/>
      <c r="BI896" s="3"/>
      <c r="BJ896" s="3"/>
      <c r="BK896" s="3"/>
    </row>
    <row r="897" spans="2:63" x14ac:dyDescent="0.2">
      <c r="B897" s="3"/>
      <c r="C897" s="42"/>
      <c r="D897" s="42"/>
      <c r="E897" s="42"/>
      <c r="F897" s="42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  <c r="AZ897" s="3"/>
      <c r="BA897" s="3"/>
      <c r="BB897" s="3"/>
      <c r="BC897" s="3"/>
      <c r="BD897" s="3"/>
      <c r="BE897" s="3"/>
      <c r="BF897" s="3"/>
      <c r="BG897" s="3"/>
      <c r="BH897" s="3"/>
      <c r="BI897" s="3"/>
      <c r="BJ897" s="3"/>
      <c r="BK897" s="3"/>
    </row>
    <row r="898" spans="2:63" x14ac:dyDescent="0.2">
      <c r="B898" s="3"/>
      <c r="C898" s="42"/>
      <c r="D898" s="42"/>
      <c r="E898" s="42"/>
      <c r="F898" s="42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  <c r="AZ898" s="3"/>
      <c r="BA898" s="3"/>
      <c r="BB898" s="3"/>
      <c r="BC898" s="3"/>
      <c r="BD898" s="3"/>
      <c r="BE898" s="3"/>
      <c r="BF898" s="3"/>
      <c r="BG898" s="3"/>
      <c r="BH898" s="3"/>
      <c r="BI898" s="3"/>
      <c r="BJ898" s="3"/>
      <c r="BK898" s="3"/>
    </row>
    <row r="899" spans="2:63" x14ac:dyDescent="0.2">
      <c r="B899" s="3"/>
      <c r="C899" s="42"/>
      <c r="D899" s="42"/>
      <c r="E899" s="42"/>
      <c r="F899" s="42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  <c r="AZ899" s="3"/>
      <c r="BA899" s="3"/>
      <c r="BB899" s="3"/>
      <c r="BC899" s="3"/>
      <c r="BD899" s="3"/>
      <c r="BE899" s="3"/>
      <c r="BF899" s="3"/>
      <c r="BG899" s="3"/>
      <c r="BH899" s="3"/>
      <c r="BI899" s="3"/>
      <c r="BJ899" s="3"/>
      <c r="BK899" s="3"/>
    </row>
    <row r="900" spans="2:63" x14ac:dyDescent="0.2">
      <c r="B900" s="3"/>
      <c r="C900" s="42"/>
      <c r="D900" s="42"/>
      <c r="E900" s="42"/>
      <c r="F900" s="42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  <c r="AZ900" s="3"/>
      <c r="BA900" s="3"/>
      <c r="BB900" s="3"/>
      <c r="BC900" s="3"/>
      <c r="BD900" s="3"/>
      <c r="BE900" s="3"/>
      <c r="BF900" s="3"/>
      <c r="BG900" s="3"/>
      <c r="BH900" s="3"/>
      <c r="BI900" s="3"/>
      <c r="BJ900" s="3"/>
      <c r="BK900" s="3"/>
    </row>
    <row r="901" spans="2:63" x14ac:dyDescent="0.2">
      <c r="B901" s="3"/>
      <c r="C901" s="42"/>
      <c r="D901" s="42"/>
      <c r="E901" s="42"/>
      <c r="F901" s="42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  <c r="AZ901" s="3"/>
      <c r="BA901" s="3"/>
      <c r="BB901" s="3"/>
      <c r="BC901" s="3"/>
      <c r="BD901" s="3"/>
      <c r="BE901" s="3"/>
      <c r="BF901" s="3"/>
      <c r="BG901" s="3"/>
      <c r="BH901" s="3"/>
      <c r="BI901" s="3"/>
      <c r="BJ901" s="3"/>
      <c r="BK901" s="3"/>
    </row>
    <row r="902" spans="2:63" x14ac:dyDescent="0.2">
      <c r="B902" s="3"/>
      <c r="C902" s="42"/>
      <c r="D902" s="42"/>
      <c r="E902" s="42"/>
      <c r="F902" s="42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  <c r="AZ902" s="3"/>
      <c r="BA902" s="3"/>
      <c r="BB902" s="3"/>
      <c r="BC902" s="3"/>
      <c r="BD902" s="3"/>
      <c r="BE902" s="3"/>
      <c r="BF902" s="3"/>
      <c r="BG902" s="3"/>
      <c r="BH902" s="3"/>
      <c r="BI902" s="3"/>
      <c r="BJ902" s="3"/>
      <c r="BK902" s="3"/>
    </row>
    <row r="903" spans="2:63" x14ac:dyDescent="0.2">
      <c r="B903" s="3"/>
      <c r="C903" s="42"/>
      <c r="D903" s="42"/>
      <c r="E903" s="42"/>
      <c r="F903" s="42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  <c r="AZ903" s="3"/>
      <c r="BA903" s="3"/>
      <c r="BB903" s="3"/>
      <c r="BC903" s="3"/>
      <c r="BD903" s="3"/>
      <c r="BE903" s="3"/>
      <c r="BF903" s="3"/>
      <c r="BG903" s="3"/>
      <c r="BH903" s="3"/>
      <c r="BI903" s="3"/>
      <c r="BJ903" s="3"/>
      <c r="BK903" s="3"/>
    </row>
    <row r="904" spans="2:63" x14ac:dyDescent="0.2">
      <c r="B904" s="3"/>
      <c r="C904" s="42"/>
      <c r="D904" s="42"/>
      <c r="E904" s="42"/>
      <c r="F904" s="42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  <c r="AZ904" s="3"/>
      <c r="BA904" s="3"/>
      <c r="BB904" s="3"/>
      <c r="BC904" s="3"/>
      <c r="BD904" s="3"/>
      <c r="BE904" s="3"/>
      <c r="BF904" s="3"/>
      <c r="BG904" s="3"/>
      <c r="BH904" s="3"/>
      <c r="BI904" s="3"/>
      <c r="BJ904" s="3"/>
      <c r="BK904" s="3"/>
    </row>
    <row r="905" spans="2:63" x14ac:dyDescent="0.2">
      <c r="B905" s="3"/>
      <c r="C905" s="42"/>
      <c r="D905" s="42"/>
      <c r="E905" s="42"/>
      <c r="F905" s="42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  <c r="AZ905" s="3"/>
      <c r="BA905" s="3"/>
      <c r="BB905" s="3"/>
      <c r="BC905" s="3"/>
      <c r="BD905" s="3"/>
      <c r="BE905" s="3"/>
      <c r="BF905" s="3"/>
      <c r="BG905" s="3"/>
      <c r="BH905" s="3"/>
      <c r="BI905" s="3"/>
      <c r="BJ905" s="3"/>
      <c r="BK905" s="3"/>
    </row>
    <row r="906" spans="2:63" x14ac:dyDescent="0.2">
      <c r="B906" s="3"/>
      <c r="C906" s="42"/>
      <c r="D906" s="42"/>
      <c r="E906" s="42"/>
      <c r="F906" s="42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  <c r="AZ906" s="3"/>
      <c r="BA906" s="3"/>
      <c r="BB906" s="3"/>
      <c r="BC906" s="3"/>
      <c r="BD906" s="3"/>
      <c r="BE906" s="3"/>
      <c r="BF906" s="3"/>
      <c r="BG906" s="3"/>
      <c r="BH906" s="3"/>
      <c r="BI906" s="3"/>
      <c r="BJ906" s="3"/>
      <c r="BK906" s="3"/>
    </row>
    <row r="907" spans="2:63" x14ac:dyDescent="0.2">
      <c r="B907" s="3"/>
      <c r="C907" s="42"/>
      <c r="D907" s="42"/>
      <c r="E907" s="42"/>
      <c r="F907" s="42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  <c r="AZ907" s="3"/>
      <c r="BA907" s="3"/>
      <c r="BB907" s="3"/>
      <c r="BC907" s="3"/>
      <c r="BD907" s="3"/>
      <c r="BE907" s="3"/>
      <c r="BF907" s="3"/>
      <c r="BG907" s="3"/>
      <c r="BH907" s="3"/>
      <c r="BI907" s="3"/>
      <c r="BJ907" s="3"/>
      <c r="BK907" s="3"/>
    </row>
    <row r="908" spans="2:63" x14ac:dyDescent="0.2">
      <c r="B908" s="3"/>
      <c r="C908" s="42"/>
      <c r="D908" s="42"/>
      <c r="E908" s="42"/>
      <c r="F908" s="42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  <c r="AZ908" s="3"/>
      <c r="BA908" s="3"/>
      <c r="BB908" s="3"/>
      <c r="BC908" s="3"/>
      <c r="BD908" s="3"/>
      <c r="BE908" s="3"/>
      <c r="BF908" s="3"/>
      <c r="BG908" s="3"/>
      <c r="BH908" s="3"/>
      <c r="BI908" s="3"/>
      <c r="BJ908" s="3"/>
      <c r="BK908" s="3"/>
    </row>
    <row r="909" spans="2:63" x14ac:dyDescent="0.2">
      <c r="B909" s="3"/>
      <c r="C909" s="42"/>
      <c r="D909" s="42"/>
      <c r="E909" s="42"/>
      <c r="F909" s="42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  <c r="AZ909" s="3"/>
      <c r="BA909" s="3"/>
      <c r="BB909" s="3"/>
      <c r="BC909" s="3"/>
      <c r="BD909" s="3"/>
      <c r="BE909" s="3"/>
      <c r="BF909" s="3"/>
      <c r="BG909" s="3"/>
      <c r="BH909" s="3"/>
      <c r="BI909" s="3"/>
      <c r="BJ909" s="3"/>
      <c r="BK909" s="3"/>
    </row>
    <row r="910" spans="2:63" x14ac:dyDescent="0.2">
      <c r="B910" s="3"/>
      <c r="C910" s="42"/>
      <c r="D910" s="42"/>
      <c r="E910" s="42"/>
      <c r="F910" s="42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  <c r="AZ910" s="3"/>
      <c r="BA910" s="3"/>
      <c r="BB910" s="3"/>
      <c r="BC910" s="3"/>
      <c r="BD910" s="3"/>
      <c r="BE910" s="3"/>
      <c r="BF910" s="3"/>
      <c r="BG910" s="3"/>
      <c r="BH910" s="3"/>
      <c r="BI910" s="3"/>
      <c r="BJ910" s="3"/>
      <c r="BK910" s="3"/>
    </row>
    <row r="911" spans="2:63" x14ac:dyDescent="0.2">
      <c r="B911" s="3"/>
      <c r="C911" s="42"/>
      <c r="D911" s="42"/>
      <c r="E911" s="42"/>
      <c r="F911" s="42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  <c r="AZ911" s="3"/>
      <c r="BA911" s="3"/>
      <c r="BB911" s="3"/>
      <c r="BC911" s="3"/>
      <c r="BD911" s="3"/>
      <c r="BE911" s="3"/>
      <c r="BF911" s="3"/>
      <c r="BG911" s="3"/>
      <c r="BH911" s="3"/>
      <c r="BI911" s="3"/>
      <c r="BJ911" s="3"/>
      <c r="BK911" s="3"/>
    </row>
    <row r="912" spans="2:63" x14ac:dyDescent="0.2">
      <c r="B912" s="3"/>
      <c r="C912" s="42"/>
      <c r="D912" s="42"/>
      <c r="E912" s="42"/>
      <c r="F912" s="42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  <c r="AZ912" s="3"/>
      <c r="BA912" s="3"/>
      <c r="BB912" s="3"/>
      <c r="BC912" s="3"/>
      <c r="BD912" s="3"/>
      <c r="BE912" s="3"/>
      <c r="BF912" s="3"/>
      <c r="BG912" s="3"/>
      <c r="BH912" s="3"/>
      <c r="BI912" s="3"/>
      <c r="BJ912" s="3"/>
      <c r="BK912" s="3"/>
    </row>
    <row r="913" spans="2:63" x14ac:dyDescent="0.2">
      <c r="B913" s="3"/>
      <c r="C913" s="42"/>
      <c r="D913" s="42"/>
      <c r="E913" s="42"/>
      <c r="F913" s="42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  <c r="AZ913" s="3"/>
      <c r="BA913" s="3"/>
      <c r="BB913" s="3"/>
      <c r="BC913" s="3"/>
      <c r="BD913" s="3"/>
      <c r="BE913" s="3"/>
      <c r="BF913" s="3"/>
      <c r="BG913" s="3"/>
      <c r="BH913" s="3"/>
      <c r="BI913" s="3"/>
      <c r="BJ913" s="3"/>
      <c r="BK913" s="3"/>
    </row>
    <row r="914" spans="2:63" x14ac:dyDescent="0.2">
      <c r="B914" s="3"/>
      <c r="C914" s="42"/>
      <c r="D914" s="42"/>
      <c r="E914" s="42"/>
      <c r="F914" s="42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  <c r="AZ914" s="3"/>
      <c r="BA914" s="3"/>
      <c r="BB914" s="3"/>
      <c r="BC914" s="3"/>
      <c r="BD914" s="3"/>
      <c r="BE914" s="3"/>
      <c r="BF914" s="3"/>
      <c r="BG914" s="3"/>
      <c r="BH914" s="3"/>
      <c r="BI914" s="3"/>
      <c r="BJ914" s="3"/>
      <c r="BK914" s="3"/>
    </row>
    <row r="915" spans="2:63" x14ac:dyDescent="0.2">
      <c r="B915" s="3"/>
      <c r="C915" s="42"/>
      <c r="D915" s="42"/>
      <c r="E915" s="42"/>
      <c r="F915" s="42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  <c r="AZ915" s="3"/>
      <c r="BA915" s="3"/>
      <c r="BB915" s="3"/>
      <c r="BC915" s="3"/>
      <c r="BD915" s="3"/>
      <c r="BE915" s="3"/>
      <c r="BF915" s="3"/>
      <c r="BG915" s="3"/>
      <c r="BH915" s="3"/>
      <c r="BI915" s="3"/>
      <c r="BJ915" s="3"/>
      <c r="BK915" s="3"/>
    </row>
    <row r="916" spans="2:63" x14ac:dyDescent="0.2">
      <c r="B916" s="3"/>
      <c r="C916" s="42"/>
      <c r="D916" s="42"/>
      <c r="E916" s="42"/>
      <c r="F916" s="42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  <c r="AZ916" s="3"/>
      <c r="BA916" s="3"/>
      <c r="BB916" s="3"/>
      <c r="BC916" s="3"/>
      <c r="BD916" s="3"/>
      <c r="BE916" s="3"/>
      <c r="BF916" s="3"/>
      <c r="BG916" s="3"/>
      <c r="BH916" s="3"/>
      <c r="BI916" s="3"/>
      <c r="BJ916" s="3"/>
      <c r="BK916" s="3"/>
    </row>
    <row r="917" spans="2:63" x14ac:dyDescent="0.2">
      <c r="B917" s="3"/>
      <c r="C917" s="42"/>
      <c r="D917" s="42"/>
      <c r="E917" s="42"/>
      <c r="F917" s="42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  <c r="AZ917" s="3"/>
      <c r="BA917" s="3"/>
      <c r="BB917" s="3"/>
      <c r="BC917" s="3"/>
      <c r="BD917" s="3"/>
      <c r="BE917" s="3"/>
      <c r="BF917" s="3"/>
      <c r="BG917" s="3"/>
      <c r="BH917" s="3"/>
      <c r="BI917" s="3"/>
      <c r="BJ917" s="3"/>
      <c r="BK917" s="3"/>
    </row>
    <row r="918" spans="2:63" x14ac:dyDescent="0.2">
      <c r="B918" s="3"/>
      <c r="C918" s="42"/>
      <c r="D918" s="42"/>
      <c r="E918" s="42"/>
      <c r="F918" s="42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  <c r="AZ918" s="3"/>
      <c r="BA918" s="3"/>
      <c r="BB918" s="3"/>
      <c r="BC918" s="3"/>
      <c r="BD918" s="3"/>
      <c r="BE918" s="3"/>
      <c r="BF918" s="3"/>
      <c r="BG918" s="3"/>
      <c r="BH918" s="3"/>
      <c r="BI918" s="3"/>
      <c r="BJ918" s="3"/>
      <c r="BK918" s="3"/>
    </row>
    <row r="919" spans="2:63" x14ac:dyDescent="0.2">
      <c r="B919" s="3"/>
      <c r="C919" s="42"/>
      <c r="D919" s="42"/>
      <c r="E919" s="42"/>
      <c r="F919" s="42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  <c r="AZ919" s="3"/>
      <c r="BA919" s="3"/>
      <c r="BB919" s="3"/>
      <c r="BC919" s="3"/>
      <c r="BD919" s="3"/>
      <c r="BE919" s="3"/>
      <c r="BF919" s="3"/>
      <c r="BG919" s="3"/>
      <c r="BH919" s="3"/>
      <c r="BI919" s="3"/>
      <c r="BJ919" s="3"/>
      <c r="BK919" s="3"/>
    </row>
    <row r="920" spans="2:63" x14ac:dyDescent="0.2">
      <c r="B920" s="3"/>
      <c r="C920" s="42"/>
      <c r="D920" s="42"/>
      <c r="E920" s="42"/>
      <c r="F920" s="42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  <c r="AZ920" s="3"/>
      <c r="BA920" s="3"/>
      <c r="BB920" s="3"/>
      <c r="BC920" s="3"/>
      <c r="BD920" s="3"/>
      <c r="BE920" s="3"/>
      <c r="BF920" s="3"/>
      <c r="BG920" s="3"/>
      <c r="BH920" s="3"/>
      <c r="BI920" s="3"/>
      <c r="BJ920" s="3"/>
      <c r="BK920" s="3"/>
    </row>
    <row r="921" spans="2:63" x14ac:dyDescent="0.2">
      <c r="B921" s="3"/>
      <c r="C921" s="42"/>
      <c r="D921" s="42"/>
      <c r="E921" s="42"/>
      <c r="F921" s="42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  <c r="AZ921" s="3"/>
      <c r="BA921" s="3"/>
      <c r="BB921" s="3"/>
      <c r="BC921" s="3"/>
      <c r="BD921" s="3"/>
      <c r="BE921" s="3"/>
      <c r="BF921" s="3"/>
      <c r="BG921" s="3"/>
      <c r="BH921" s="3"/>
      <c r="BI921" s="3"/>
      <c r="BJ921" s="3"/>
      <c r="BK921" s="3"/>
    </row>
    <row r="922" spans="2:63" x14ac:dyDescent="0.2">
      <c r="B922" s="3"/>
      <c r="C922" s="42"/>
      <c r="D922" s="42"/>
      <c r="E922" s="42"/>
      <c r="F922" s="42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  <c r="AZ922" s="3"/>
      <c r="BA922" s="3"/>
      <c r="BB922" s="3"/>
      <c r="BC922" s="3"/>
      <c r="BD922" s="3"/>
      <c r="BE922" s="3"/>
      <c r="BF922" s="3"/>
      <c r="BG922" s="3"/>
      <c r="BH922" s="3"/>
      <c r="BI922" s="3"/>
      <c r="BJ922" s="3"/>
      <c r="BK922" s="3"/>
    </row>
    <row r="923" spans="2:63" x14ac:dyDescent="0.2">
      <c r="B923" s="3"/>
      <c r="C923" s="42"/>
      <c r="D923" s="42"/>
      <c r="E923" s="42"/>
      <c r="F923" s="42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  <c r="AZ923" s="3"/>
      <c r="BA923" s="3"/>
      <c r="BB923" s="3"/>
      <c r="BC923" s="3"/>
      <c r="BD923" s="3"/>
      <c r="BE923" s="3"/>
      <c r="BF923" s="3"/>
      <c r="BG923" s="3"/>
      <c r="BH923" s="3"/>
      <c r="BI923" s="3"/>
      <c r="BJ923" s="3"/>
      <c r="BK923" s="3"/>
    </row>
    <row r="924" spans="2:63" x14ac:dyDescent="0.2">
      <c r="B924" s="3"/>
      <c r="C924" s="42"/>
      <c r="D924" s="42"/>
      <c r="E924" s="42"/>
      <c r="F924" s="42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  <c r="AZ924" s="3"/>
      <c r="BA924" s="3"/>
      <c r="BB924" s="3"/>
      <c r="BC924" s="3"/>
      <c r="BD924" s="3"/>
      <c r="BE924" s="3"/>
      <c r="BF924" s="3"/>
      <c r="BG924" s="3"/>
      <c r="BH924" s="3"/>
      <c r="BI924" s="3"/>
      <c r="BJ924" s="3"/>
      <c r="BK924" s="3"/>
    </row>
    <row r="925" spans="2:63" x14ac:dyDescent="0.2">
      <c r="B925" s="3"/>
      <c r="C925" s="42"/>
      <c r="D925" s="42"/>
      <c r="E925" s="42"/>
      <c r="F925" s="42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  <c r="AZ925" s="3"/>
      <c r="BA925" s="3"/>
      <c r="BB925" s="3"/>
      <c r="BC925" s="3"/>
      <c r="BD925" s="3"/>
      <c r="BE925" s="3"/>
      <c r="BF925" s="3"/>
      <c r="BG925" s="3"/>
      <c r="BH925" s="3"/>
      <c r="BI925" s="3"/>
      <c r="BJ925" s="3"/>
      <c r="BK925" s="3"/>
    </row>
    <row r="926" spans="2:63" x14ac:dyDescent="0.2">
      <c r="B926" s="3"/>
      <c r="C926" s="42"/>
      <c r="D926" s="42"/>
      <c r="E926" s="42"/>
      <c r="F926" s="42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  <c r="AZ926" s="3"/>
      <c r="BA926" s="3"/>
      <c r="BB926" s="3"/>
      <c r="BC926" s="3"/>
      <c r="BD926" s="3"/>
      <c r="BE926" s="3"/>
      <c r="BF926" s="3"/>
      <c r="BG926" s="3"/>
      <c r="BH926" s="3"/>
      <c r="BI926" s="3"/>
      <c r="BJ926" s="3"/>
      <c r="BK926" s="3"/>
    </row>
    <row r="927" spans="2:63" x14ac:dyDescent="0.2">
      <c r="B927" s="3"/>
      <c r="C927" s="42"/>
      <c r="D927" s="42"/>
      <c r="E927" s="42"/>
      <c r="F927" s="42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  <c r="AZ927" s="3"/>
      <c r="BA927" s="3"/>
      <c r="BB927" s="3"/>
      <c r="BC927" s="3"/>
      <c r="BD927" s="3"/>
      <c r="BE927" s="3"/>
      <c r="BF927" s="3"/>
      <c r="BG927" s="3"/>
      <c r="BH927" s="3"/>
      <c r="BI927" s="3"/>
      <c r="BJ927" s="3"/>
      <c r="BK927" s="3"/>
    </row>
    <row r="928" spans="2:63" x14ac:dyDescent="0.2">
      <c r="B928" s="3"/>
      <c r="C928" s="42"/>
      <c r="D928" s="42"/>
      <c r="E928" s="42"/>
      <c r="F928" s="42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  <c r="AZ928" s="3"/>
      <c r="BA928" s="3"/>
      <c r="BB928" s="3"/>
      <c r="BC928" s="3"/>
      <c r="BD928" s="3"/>
      <c r="BE928" s="3"/>
      <c r="BF928" s="3"/>
      <c r="BG928" s="3"/>
      <c r="BH928" s="3"/>
      <c r="BI928" s="3"/>
      <c r="BJ928" s="3"/>
      <c r="BK928" s="3"/>
    </row>
    <row r="929" spans="2:63" x14ac:dyDescent="0.2">
      <c r="B929" s="3"/>
      <c r="C929" s="42"/>
      <c r="D929" s="42"/>
      <c r="E929" s="42"/>
      <c r="F929" s="42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  <c r="AZ929" s="3"/>
      <c r="BA929" s="3"/>
      <c r="BB929" s="3"/>
      <c r="BC929" s="3"/>
      <c r="BD929" s="3"/>
      <c r="BE929" s="3"/>
      <c r="BF929" s="3"/>
      <c r="BG929" s="3"/>
      <c r="BH929" s="3"/>
      <c r="BI929" s="3"/>
      <c r="BJ929" s="3"/>
      <c r="BK929" s="3"/>
    </row>
    <row r="930" spans="2:63" x14ac:dyDescent="0.2">
      <c r="B930" s="3"/>
      <c r="C930" s="42"/>
      <c r="D930" s="42"/>
      <c r="E930" s="42"/>
      <c r="F930" s="42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  <c r="AZ930" s="3"/>
      <c r="BA930" s="3"/>
      <c r="BB930" s="3"/>
      <c r="BC930" s="3"/>
      <c r="BD930" s="3"/>
      <c r="BE930" s="3"/>
      <c r="BF930" s="3"/>
      <c r="BG930" s="3"/>
      <c r="BH930" s="3"/>
      <c r="BI930" s="3"/>
      <c r="BJ930" s="3"/>
      <c r="BK930" s="3"/>
    </row>
    <row r="931" spans="2:63" x14ac:dyDescent="0.2">
      <c r="B931" s="3"/>
      <c r="C931" s="42"/>
      <c r="D931" s="42"/>
      <c r="E931" s="42"/>
      <c r="F931" s="42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  <c r="AZ931" s="3"/>
      <c r="BA931" s="3"/>
      <c r="BB931" s="3"/>
      <c r="BC931" s="3"/>
      <c r="BD931" s="3"/>
      <c r="BE931" s="3"/>
      <c r="BF931" s="3"/>
      <c r="BG931" s="3"/>
      <c r="BH931" s="3"/>
      <c r="BI931" s="3"/>
      <c r="BJ931" s="3"/>
      <c r="BK931" s="3"/>
    </row>
    <row r="932" spans="2:63" x14ac:dyDescent="0.2">
      <c r="B932" s="3"/>
      <c r="C932" s="42"/>
      <c r="D932" s="42"/>
      <c r="E932" s="42"/>
      <c r="F932" s="42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  <c r="AZ932" s="3"/>
      <c r="BA932" s="3"/>
      <c r="BB932" s="3"/>
      <c r="BC932" s="3"/>
      <c r="BD932" s="3"/>
      <c r="BE932" s="3"/>
      <c r="BF932" s="3"/>
      <c r="BG932" s="3"/>
      <c r="BH932" s="3"/>
      <c r="BI932" s="3"/>
      <c r="BJ932" s="3"/>
      <c r="BK932" s="3"/>
    </row>
    <row r="933" spans="2:63" x14ac:dyDescent="0.2">
      <c r="B933" s="3"/>
      <c r="C933" s="42"/>
      <c r="D933" s="42"/>
      <c r="E933" s="42"/>
      <c r="F933" s="42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  <c r="AZ933" s="3"/>
      <c r="BA933" s="3"/>
      <c r="BB933" s="3"/>
      <c r="BC933" s="3"/>
      <c r="BD933" s="3"/>
      <c r="BE933" s="3"/>
      <c r="BF933" s="3"/>
      <c r="BG933" s="3"/>
      <c r="BH933" s="3"/>
      <c r="BI933" s="3"/>
      <c r="BJ933" s="3"/>
      <c r="BK933" s="3"/>
    </row>
    <row r="934" spans="2:63" x14ac:dyDescent="0.2">
      <c r="B934" s="3"/>
      <c r="C934" s="42"/>
      <c r="D934" s="42"/>
      <c r="E934" s="42"/>
      <c r="F934" s="42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  <c r="AZ934" s="3"/>
      <c r="BA934" s="3"/>
      <c r="BB934" s="3"/>
      <c r="BC934" s="3"/>
      <c r="BD934" s="3"/>
      <c r="BE934" s="3"/>
      <c r="BF934" s="3"/>
      <c r="BG934" s="3"/>
      <c r="BH934" s="3"/>
      <c r="BI934" s="3"/>
      <c r="BJ934" s="3"/>
      <c r="BK934" s="3"/>
    </row>
    <row r="935" spans="2:63" x14ac:dyDescent="0.2">
      <c r="B935" s="3"/>
      <c r="C935" s="42"/>
      <c r="D935" s="42"/>
      <c r="E935" s="42"/>
      <c r="F935" s="42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  <c r="AZ935" s="3"/>
      <c r="BA935" s="3"/>
      <c r="BB935" s="3"/>
      <c r="BC935" s="3"/>
      <c r="BD935" s="3"/>
      <c r="BE935" s="3"/>
      <c r="BF935" s="3"/>
      <c r="BG935" s="3"/>
      <c r="BH935" s="3"/>
      <c r="BI935" s="3"/>
      <c r="BJ935" s="3"/>
      <c r="BK935" s="3"/>
    </row>
    <row r="936" spans="2:63" x14ac:dyDescent="0.2">
      <c r="B936" s="3"/>
      <c r="C936" s="42"/>
      <c r="D936" s="42"/>
      <c r="E936" s="42"/>
      <c r="F936" s="42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  <c r="AZ936" s="3"/>
      <c r="BA936" s="3"/>
      <c r="BB936" s="3"/>
      <c r="BC936" s="3"/>
      <c r="BD936" s="3"/>
      <c r="BE936" s="3"/>
      <c r="BF936" s="3"/>
      <c r="BG936" s="3"/>
      <c r="BH936" s="3"/>
      <c r="BI936" s="3"/>
      <c r="BJ936" s="3"/>
      <c r="BK936" s="3"/>
    </row>
    <row r="937" spans="2:63" x14ac:dyDescent="0.2">
      <c r="B937" s="3"/>
      <c r="C937" s="42"/>
      <c r="D937" s="42"/>
      <c r="E937" s="42"/>
      <c r="F937" s="42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  <c r="AZ937" s="3"/>
      <c r="BA937" s="3"/>
      <c r="BB937" s="3"/>
      <c r="BC937" s="3"/>
      <c r="BD937" s="3"/>
      <c r="BE937" s="3"/>
      <c r="BF937" s="3"/>
      <c r="BG937" s="3"/>
      <c r="BH937" s="3"/>
      <c r="BI937" s="3"/>
      <c r="BJ937" s="3"/>
      <c r="BK937" s="3"/>
    </row>
    <row r="938" spans="2:63" x14ac:dyDescent="0.2">
      <c r="B938" s="3"/>
      <c r="C938" s="42"/>
      <c r="D938" s="42"/>
      <c r="E938" s="42"/>
      <c r="F938" s="42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  <c r="AZ938" s="3"/>
      <c r="BA938" s="3"/>
      <c r="BB938" s="3"/>
      <c r="BC938" s="3"/>
      <c r="BD938" s="3"/>
      <c r="BE938" s="3"/>
      <c r="BF938" s="3"/>
      <c r="BG938" s="3"/>
      <c r="BH938" s="3"/>
      <c r="BI938" s="3"/>
      <c r="BJ938" s="3"/>
      <c r="BK938" s="3"/>
    </row>
    <row r="939" spans="2:63" x14ac:dyDescent="0.2">
      <c r="B939" s="3"/>
      <c r="C939" s="42"/>
      <c r="D939" s="42"/>
      <c r="E939" s="42"/>
      <c r="F939" s="42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  <c r="AZ939" s="3"/>
      <c r="BA939" s="3"/>
      <c r="BB939" s="3"/>
      <c r="BC939" s="3"/>
      <c r="BD939" s="3"/>
      <c r="BE939" s="3"/>
      <c r="BF939" s="3"/>
      <c r="BG939" s="3"/>
      <c r="BH939" s="3"/>
      <c r="BI939" s="3"/>
      <c r="BJ939" s="3"/>
      <c r="BK939" s="3"/>
    </row>
    <row r="940" spans="2:63" x14ac:dyDescent="0.2">
      <c r="B940" s="3"/>
      <c r="C940" s="42"/>
      <c r="D940" s="42"/>
      <c r="E940" s="42"/>
      <c r="F940" s="42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  <c r="AZ940" s="3"/>
      <c r="BA940" s="3"/>
      <c r="BB940" s="3"/>
      <c r="BC940" s="3"/>
      <c r="BD940" s="3"/>
      <c r="BE940" s="3"/>
      <c r="BF940" s="3"/>
      <c r="BG940" s="3"/>
      <c r="BH940" s="3"/>
      <c r="BI940" s="3"/>
      <c r="BJ940" s="3"/>
      <c r="BK940" s="3"/>
    </row>
    <row r="941" spans="2:63" x14ac:dyDescent="0.2">
      <c r="B941" s="3"/>
      <c r="C941" s="42"/>
      <c r="D941" s="42"/>
      <c r="E941" s="42"/>
      <c r="F941" s="42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  <c r="AZ941" s="3"/>
      <c r="BA941" s="3"/>
      <c r="BB941" s="3"/>
      <c r="BC941" s="3"/>
      <c r="BD941" s="3"/>
      <c r="BE941" s="3"/>
      <c r="BF941" s="3"/>
      <c r="BG941" s="3"/>
      <c r="BH941" s="3"/>
      <c r="BI941" s="3"/>
      <c r="BJ941" s="3"/>
      <c r="BK941" s="3"/>
    </row>
    <row r="942" spans="2:63" x14ac:dyDescent="0.2">
      <c r="B942" s="3"/>
      <c r="C942" s="42"/>
      <c r="D942" s="42"/>
      <c r="E942" s="42"/>
      <c r="F942" s="42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  <c r="AZ942" s="3"/>
      <c r="BA942" s="3"/>
      <c r="BB942" s="3"/>
      <c r="BC942" s="3"/>
      <c r="BD942" s="3"/>
      <c r="BE942" s="3"/>
      <c r="BF942" s="3"/>
      <c r="BG942" s="3"/>
      <c r="BH942" s="3"/>
      <c r="BI942" s="3"/>
      <c r="BJ942" s="3"/>
      <c r="BK942" s="3"/>
    </row>
    <row r="943" spans="2:63" x14ac:dyDescent="0.2">
      <c r="B943" s="3"/>
      <c r="C943" s="42"/>
      <c r="D943" s="42"/>
      <c r="E943" s="42"/>
      <c r="F943" s="42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  <c r="AZ943" s="3"/>
      <c r="BA943" s="3"/>
      <c r="BB943" s="3"/>
      <c r="BC943" s="3"/>
      <c r="BD943" s="3"/>
      <c r="BE943" s="3"/>
      <c r="BF943" s="3"/>
      <c r="BG943" s="3"/>
      <c r="BH943" s="3"/>
      <c r="BI943" s="3"/>
      <c r="BJ943" s="3"/>
      <c r="BK943" s="3"/>
    </row>
    <row r="944" spans="2:63" x14ac:dyDescent="0.2">
      <c r="B944" s="3"/>
      <c r="C944" s="42"/>
      <c r="D944" s="42"/>
      <c r="E944" s="42"/>
      <c r="F944" s="42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  <c r="AZ944" s="3"/>
      <c r="BA944" s="3"/>
      <c r="BB944" s="3"/>
      <c r="BC944" s="3"/>
      <c r="BD944" s="3"/>
      <c r="BE944" s="3"/>
      <c r="BF944" s="3"/>
      <c r="BG944" s="3"/>
      <c r="BH944" s="3"/>
      <c r="BI944" s="3"/>
      <c r="BJ944" s="3"/>
      <c r="BK944" s="3"/>
    </row>
    <row r="945" spans="2:63" x14ac:dyDescent="0.2">
      <c r="B945" s="3"/>
      <c r="C945" s="42"/>
      <c r="D945" s="42"/>
      <c r="E945" s="42"/>
      <c r="F945" s="42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  <c r="AZ945" s="3"/>
      <c r="BA945" s="3"/>
      <c r="BB945" s="3"/>
      <c r="BC945" s="3"/>
      <c r="BD945" s="3"/>
      <c r="BE945" s="3"/>
      <c r="BF945" s="3"/>
      <c r="BG945" s="3"/>
      <c r="BH945" s="3"/>
      <c r="BI945" s="3"/>
      <c r="BJ945" s="3"/>
      <c r="BK945" s="3"/>
    </row>
    <row r="946" spans="2:63" x14ac:dyDescent="0.2">
      <c r="B946" s="3"/>
      <c r="C946" s="42"/>
      <c r="D946" s="42"/>
      <c r="E946" s="42"/>
      <c r="F946" s="42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  <c r="AZ946" s="3"/>
      <c r="BA946" s="3"/>
      <c r="BB946" s="3"/>
      <c r="BC946" s="3"/>
      <c r="BD946" s="3"/>
      <c r="BE946" s="3"/>
      <c r="BF946" s="3"/>
      <c r="BG946" s="3"/>
      <c r="BH946" s="3"/>
      <c r="BI946" s="3"/>
      <c r="BJ946" s="3"/>
      <c r="BK946" s="3"/>
    </row>
    <row r="947" spans="2:63" x14ac:dyDescent="0.2">
      <c r="B947" s="3"/>
      <c r="C947" s="42"/>
      <c r="D947" s="42"/>
      <c r="E947" s="42"/>
      <c r="F947" s="42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  <c r="AZ947" s="3"/>
      <c r="BA947" s="3"/>
      <c r="BB947" s="3"/>
      <c r="BC947" s="3"/>
      <c r="BD947" s="3"/>
      <c r="BE947" s="3"/>
      <c r="BF947" s="3"/>
      <c r="BG947" s="3"/>
      <c r="BH947" s="3"/>
      <c r="BI947" s="3"/>
      <c r="BJ947" s="3"/>
      <c r="BK947" s="3"/>
    </row>
    <row r="948" spans="2:63" x14ac:dyDescent="0.2">
      <c r="B948" s="3"/>
      <c r="C948" s="42"/>
      <c r="D948" s="42"/>
      <c r="E948" s="42"/>
      <c r="F948" s="42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  <c r="AZ948" s="3"/>
      <c r="BA948" s="3"/>
      <c r="BB948" s="3"/>
      <c r="BC948" s="3"/>
      <c r="BD948" s="3"/>
      <c r="BE948" s="3"/>
      <c r="BF948" s="3"/>
      <c r="BG948" s="3"/>
      <c r="BH948" s="3"/>
      <c r="BI948" s="3"/>
      <c r="BJ948" s="3"/>
      <c r="BK948" s="3"/>
    </row>
    <row r="949" spans="2:63" x14ac:dyDescent="0.2">
      <c r="B949" s="3"/>
      <c r="C949" s="42"/>
      <c r="D949" s="42"/>
      <c r="E949" s="42"/>
      <c r="F949" s="42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  <c r="AZ949" s="3"/>
      <c r="BA949" s="3"/>
      <c r="BB949" s="3"/>
      <c r="BC949" s="3"/>
      <c r="BD949" s="3"/>
      <c r="BE949" s="3"/>
      <c r="BF949" s="3"/>
      <c r="BG949" s="3"/>
      <c r="BH949" s="3"/>
      <c r="BI949" s="3"/>
      <c r="BJ949" s="3"/>
      <c r="BK949" s="3"/>
    </row>
    <row r="950" spans="2:63" x14ac:dyDescent="0.2">
      <c r="B950" s="3"/>
      <c r="C950" s="42"/>
      <c r="D950" s="42"/>
      <c r="E950" s="42"/>
      <c r="F950" s="42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  <c r="AZ950" s="3"/>
      <c r="BA950" s="3"/>
      <c r="BB950" s="3"/>
      <c r="BC950" s="3"/>
      <c r="BD950" s="3"/>
      <c r="BE950" s="3"/>
      <c r="BF950" s="3"/>
      <c r="BG950" s="3"/>
      <c r="BH950" s="3"/>
      <c r="BI950" s="3"/>
      <c r="BJ950" s="3"/>
      <c r="BK950" s="3"/>
    </row>
    <row r="951" spans="2:63" x14ac:dyDescent="0.2">
      <c r="B951" s="3"/>
      <c r="C951" s="42"/>
      <c r="D951" s="42"/>
      <c r="E951" s="42"/>
      <c r="F951" s="42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  <c r="AZ951" s="3"/>
      <c r="BA951" s="3"/>
      <c r="BB951" s="3"/>
      <c r="BC951" s="3"/>
      <c r="BD951" s="3"/>
      <c r="BE951" s="3"/>
      <c r="BF951" s="3"/>
      <c r="BG951" s="3"/>
      <c r="BH951" s="3"/>
      <c r="BI951" s="3"/>
      <c r="BJ951" s="3"/>
      <c r="BK951" s="3"/>
    </row>
    <row r="952" spans="2:63" x14ac:dyDescent="0.2">
      <c r="B952" s="3"/>
      <c r="C952" s="42"/>
      <c r="D952" s="42"/>
      <c r="E952" s="42"/>
      <c r="F952" s="42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  <c r="AZ952" s="3"/>
      <c r="BA952" s="3"/>
      <c r="BB952" s="3"/>
      <c r="BC952" s="3"/>
      <c r="BD952" s="3"/>
      <c r="BE952" s="3"/>
      <c r="BF952" s="3"/>
      <c r="BG952" s="3"/>
      <c r="BH952" s="3"/>
      <c r="BI952" s="3"/>
      <c r="BJ952" s="3"/>
      <c r="BK952" s="3"/>
    </row>
    <row r="953" spans="2:63" x14ac:dyDescent="0.2">
      <c r="B953" s="3"/>
      <c r="C953" s="42"/>
      <c r="D953" s="42"/>
      <c r="E953" s="42"/>
      <c r="F953" s="42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  <c r="AZ953" s="3"/>
      <c r="BA953" s="3"/>
      <c r="BB953" s="3"/>
      <c r="BC953" s="3"/>
      <c r="BD953" s="3"/>
      <c r="BE953" s="3"/>
      <c r="BF953" s="3"/>
      <c r="BG953" s="3"/>
      <c r="BH953" s="3"/>
      <c r="BI953" s="3"/>
      <c r="BJ953" s="3"/>
      <c r="BK953" s="3"/>
    </row>
    <row r="954" spans="2:63" x14ac:dyDescent="0.2">
      <c r="B954" s="3"/>
      <c r="C954" s="42"/>
      <c r="D954" s="42"/>
      <c r="E954" s="42"/>
      <c r="F954" s="42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  <c r="AZ954" s="3"/>
      <c r="BA954" s="3"/>
      <c r="BB954" s="3"/>
      <c r="BC954" s="3"/>
      <c r="BD954" s="3"/>
      <c r="BE954" s="3"/>
      <c r="BF954" s="3"/>
      <c r="BG954" s="3"/>
      <c r="BH954" s="3"/>
      <c r="BI954" s="3"/>
      <c r="BJ954" s="3"/>
      <c r="BK954" s="3"/>
    </row>
    <row r="955" spans="2:63" x14ac:dyDescent="0.2">
      <c r="B955" s="3"/>
      <c r="C955" s="42"/>
      <c r="D955" s="42"/>
      <c r="E955" s="42"/>
      <c r="F955" s="42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  <c r="AZ955" s="3"/>
      <c r="BA955" s="3"/>
      <c r="BB955" s="3"/>
      <c r="BC955" s="3"/>
      <c r="BD955" s="3"/>
      <c r="BE955" s="3"/>
      <c r="BF955" s="3"/>
      <c r="BG955" s="3"/>
      <c r="BH955" s="3"/>
      <c r="BI955" s="3"/>
      <c r="BJ955" s="3"/>
      <c r="BK955" s="3"/>
    </row>
    <row r="956" spans="2:63" x14ac:dyDescent="0.2">
      <c r="B956" s="3"/>
      <c r="C956" s="42"/>
      <c r="D956" s="42"/>
      <c r="E956" s="42"/>
      <c r="F956" s="42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  <c r="AZ956" s="3"/>
      <c r="BA956" s="3"/>
      <c r="BB956" s="3"/>
      <c r="BC956" s="3"/>
      <c r="BD956" s="3"/>
      <c r="BE956" s="3"/>
      <c r="BF956" s="3"/>
      <c r="BG956" s="3"/>
      <c r="BH956" s="3"/>
      <c r="BI956" s="3"/>
      <c r="BJ956" s="3"/>
      <c r="BK956" s="3"/>
    </row>
    <row r="957" spans="2:63" x14ac:dyDescent="0.2">
      <c r="B957" s="3"/>
      <c r="C957" s="42"/>
      <c r="D957" s="42"/>
      <c r="E957" s="42"/>
      <c r="F957" s="42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  <c r="AZ957" s="3"/>
      <c r="BA957" s="3"/>
      <c r="BB957" s="3"/>
      <c r="BC957" s="3"/>
      <c r="BD957" s="3"/>
      <c r="BE957" s="3"/>
      <c r="BF957" s="3"/>
      <c r="BG957" s="3"/>
      <c r="BH957" s="3"/>
      <c r="BI957" s="3"/>
      <c r="BJ957" s="3"/>
      <c r="BK957" s="3"/>
    </row>
    <row r="958" spans="2:63" x14ac:dyDescent="0.2">
      <c r="B958" s="3"/>
      <c r="C958" s="42"/>
      <c r="D958" s="42"/>
      <c r="E958" s="42"/>
      <c r="F958" s="42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  <c r="AZ958" s="3"/>
      <c r="BA958" s="3"/>
      <c r="BB958" s="3"/>
      <c r="BC958" s="3"/>
      <c r="BD958" s="3"/>
      <c r="BE958" s="3"/>
      <c r="BF958" s="3"/>
      <c r="BG958" s="3"/>
      <c r="BH958" s="3"/>
      <c r="BI958" s="3"/>
      <c r="BJ958" s="3"/>
      <c r="BK958" s="3"/>
    </row>
    <row r="959" spans="2:63" x14ac:dyDescent="0.2">
      <c r="B959" s="3"/>
      <c r="C959" s="42"/>
      <c r="D959" s="42"/>
      <c r="E959" s="42"/>
      <c r="F959" s="42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  <c r="AZ959" s="3"/>
      <c r="BA959" s="3"/>
      <c r="BB959" s="3"/>
      <c r="BC959" s="3"/>
      <c r="BD959" s="3"/>
      <c r="BE959" s="3"/>
      <c r="BF959" s="3"/>
      <c r="BG959" s="3"/>
      <c r="BH959" s="3"/>
      <c r="BI959" s="3"/>
      <c r="BJ959" s="3"/>
      <c r="BK959" s="3"/>
    </row>
    <row r="960" spans="2:63" x14ac:dyDescent="0.2">
      <c r="B960" s="3"/>
      <c r="C960" s="42"/>
      <c r="D960" s="42"/>
      <c r="E960" s="42"/>
      <c r="F960" s="42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  <c r="AZ960" s="3"/>
      <c r="BA960" s="3"/>
      <c r="BB960" s="3"/>
      <c r="BC960" s="3"/>
      <c r="BD960" s="3"/>
      <c r="BE960" s="3"/>
      <c r="BF960" s="3"/>
      <c r="BG960" s="3"/>
      <c r="BH960" s="3"/>
      <c r="BI960" s="3"/>
      <c r="BJ960" s="3"/>
      <c r="BK960" s="3"/>
    </row>
    <row r="961" spans="2:63" x14ac:dyDescent="0.2">
      <c r="B961" s="3"/>
      <c r="C961" s="42"/>
      <c r="D961" s="42"/>
      <c r="E961" s="42"/>
      <c r="F961" s="42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  <c r="AZ961" s="3"/>
      <c r="BA961" s="3"/>
      <c r="BB961" s="3"/>
      <c r="BC961" s="3"/>
      <c r="BD961" s="3"/>
      <c r="BE961" s="3"/>
      <c r="BF961" s="3"/>
      <c r="BG961" s="3"/>
      <c r="BH961" s="3"/>
      <c r="BI961" s="3"/>
      <c r="BJ961" s="3"/>
      <c r="BK961" s="3"/>
    </row>
    <row r="962" spans="2:63" x14ac:dyDescent="0.2">
      <c r="B962" s="3"/>
      <c r="C962" s="42"/>
      <c r="D962" s="42"/>
      <c r="E962" s="42"/>
      <c r="F962" s="42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  <c r="AZ962" s="3"/>
      <c r="BA962" s="3"/>
      <c r="BB962" s="3"/>
      <c r="BC962" s="3"/>
      <c r="BD962" s="3"/>
      <c r="BE962" s="3"/>
      <c r="BF962" s="3"/>
      <c r="BG962" s="3"/>
      <c r="BH962" s="3"/>
      <c r="BI962" s="3"/>
      <c r="BJ962" s="3"/>
      <c r="BK962" s="3"/>
    </row>
    <row r="963" spans="2:63" x14ac:dyDescent="0.2">
      <c r="B963" s="3"/>
      <c r="C963" s="42"/>
      <c r="D963" s="42"/>
      <c r="E963" s="42"/>
      <c r="F963" s="42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  <c r="AZ963" s="3"/>
      <c r="BA963" s="3"/>
      <c r="BB963" s="3"/>
      <c r="BC963" s="3"/>
      <c r="BD963" s="3"/>
      <c r="BE963" s="3"/>
      <c r="BF963" s="3"/>
      <c r="BG963" s="3"/>
      <c r="BH963" s="3"/>
      <c r="BI963" s="3"/>
      <c r="BJ963" s="3"/>
      <c r="BK963" s="3"/>
    </row>
    <row r="964" spans="2:63" x14ac:dyDescent="0.2">
      <c r="B964" s="3"/>
      <c r="C964" s="42"/>
      <c r="D964" s="42"/>
      <c r="E964" s="42"/>
      <c r="F964" s="42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  <c r="AZ964" s="3"/>
      <c r="BA964" s="3"/>
      <c r="BB964" s="3"/>
      <c r="BC964" s="3"/>
      <c r="BD964" s="3"/>
      <c r="BE964" s="3"/>
      <c r="BF964" s="3"/>
      <c r="BG964" s="3"/>
      <c r="BH964" s="3"/>
      <c r="BI964" s="3"/>
      <c r="BJ964" s="3"/>
      <c r="BK964" s="3"/>
    </row>
    <row r="965" spans="2:63" x14ac:dyDescent="0.2">
      <c r="B965" s="3"/>
      <c r="C965" s="42"/>
      <c r="D965" s="42"/>
      <c r="E965" s="42"/>
      <c r="F965" s="42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  <c r="AZ965" s="3"/>
      <c r="BA965" s="3"/>
      <c r="BB965" s="3"/>
      <c r="BC965" s="3"/>
      <c r="BD965" s="3"/>
      <c r="BE965" s="3"/>
      <c r="BF965" s="3"/>
      <c r="BG965" s="3"/>
      <c r="BH965" s="3"/>
      <c r="BI965" s="3"/>
      <c r="BJ965" s="3"/>
      <c r="BK965" s="3"/>
    </row>
    <row r="966" spans="2:63" x14ac:dyDescent="0.2">
      <c r="B966" s="3"/>
      <c r="C966" s="42"/>
      <c r="D966" s="42"/>
      <c r="E966" s="42"/>
      <c r="F966" s="42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  <c r="AZ966" s="3"/>
      <c r="BA966" s="3"/>
      <c r="BB966" s="3"/>
      <c r="BC966" s="3"/>
      <c r="BD966" s="3"/>
      <c r="BE966" s="3"/>
      <c r="BF966" s="3"/>
      <c r="BG966" s="3"/>
      <c r="BH966" s="3"/>
      <c r="BI966" s="3"/>
      <c r="BJ966" s="3"/>
      <c r="BK966" s="3"/>
    </row>
    <row r="967" spans="2:63" x14ac:dyDescent="0.2">
      <c r="B967" s="3"/>
      <c r="C967" s="42"/>
      <c r="D967" s="42"/>
      <c r="E967" s="42"/>
      <c r="F967" s="42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  <c r="AZ967" s="3"/>
      <c r="BA967" s="3"/>
      <c r="BB967" s="3"/>
      <c r="BC967" s="3"/>
      <c r="BD967" s="3"/>
      <c r="BE967" s="3"/>
      <c r="BF967" s="3"/>
      <c r="BG967" s="3"/>
      <c r="BH967" s="3"/>
      <c r="BI967" s="3"/>
      <c r="BJ967" s="3"/>
      <c r="BK967" s="3"/>
    </row>
    <row r="968" spans="2:63" x14ac:dyDescent="0.2">
      <c r="B968" s="3"/>
      <c r="C968" s="42"/>
      <c r="D968" s="42"/>
      <c r="E968" s="42"/>
      <c r="F968" s="42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  <c r="AZ968" s="3"/>
      <c r="BA968" s="3"/>
      <c r="BB968" s="3"/>
      <c r="BC968" s="3"/>
      <c r="BD968" s="3"/>
      <c r="BE968" s="3"/>
      <c r="BF968" s="3"/>
      <c r="BG968" s="3"/>
      <c r="BH968" s="3"/>
      <c r="BI968" s="3"/>
      <c r="BJ968" s="3"/>
      <c r="BK968" s="3"/>
    </row>
    <row r="969" spans="2:63" x14ac:dyDescent="0.2">
      <c r="B969" s="3"/>
      <c r="C969" s="42"/>
      <c r="D969" s="42"/>
      <c r="E969" s="42"/>
      <c r="F969" s="42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  <c r="AZ969" s="3"/>
      <c r="BA969" s="3"/>
      <c r="BB969" s="3"/>
      <c r="BC969" s="3"/>
      <c r="BD969" s="3"/>
      <c r="BE969" s="3"/>
      <c r="BF969" s="3"/>
      <c r="BG969" s="3"/>
      <c r="BH969" s="3"/>
      <c r="BI969" s="3"/>
      <c r="BJ969" s="3"/>
      <c r="BK969" s="3"/>
    </row>
    <row r="970" spans="2:63" x14ac:dyDescent="0.2">
      <c r="B970" s="3"/>
      <c r="C970" s="42"/>
      <c r="D970" s="42"/>
      <c r="E970" s="42"/>
      <c r="F970" s="42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  <c r="AZ970" s="3"/>
      <c r="BA970" s="3"/>
      <c r="BB970" s="3"/>
      <c r="BC970" s="3"/>
      <c r="BD970" s="3"/>
      <c r="BE970" s="3"/>
      <c r="BF970" s="3"/>
      <c r="BG970" s="3"/>
      <c r="BH970" s="3"/>
      <c r="BI970" s="3"/>
      <c r="BJ970" s="3"/>
      <c r="BK970" s="3"/>
    </row>
    <row r="971" spans="2:63" x14ac:dyDescent="0.2">
      <c r="B971" s="3"/>
      <c r="C971" s="42"/>
      <c r="D971" s="42"/>
      <c r="E971" s="42"/>
      <c r="F971" s="42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  <c r="AZ971" s="3"/>
      <c r="BA971" s="3"/>
      <c r="BB971" s="3"/>
      <c r="BC971" s="3"/>
      <c r="BD971" s="3"/>
      <c r="BE971" s="3"/>
      <c r="BF971" s="3"/>
      <c r="BG971" s="3"/>
      <c r="BH971" s="3"/>
      <c r="BI971" s="3"/>
      <c r="BJ971" s="3"/>
      <c r="BK971" s="3"/>
    </row>
    <row r="972" spans="2:63" x14ac:dyDescent="0.2">
      <c r="B972" s="3"/>
      <c r="C972" s="42"/>
      <c r="D972" s="42"/>
      <c r="E972" s="42"/>
      <c r="F972" s="42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  <c r="AZ972" s="3"/>
      <c r="BA972" s="3"/>
      <c r="BB972" s="3"/>
      <c r="BC972" s="3"/>
      <c r="BD972" s="3"/>
      <c r="BE972" s="3"/>
      <c r="BF972" s="3"/>
      <c r="BG972" s="3"/>
      <c r="BH972" s="3"/>
      <c r="BI972" s="3"/>
      <c r="BJ972" s="3"/>
      <c r="BK972" s="3"/>
    </row>
    <row r="973" spans="2:63" x14ac:dyDescent="0.2">
      <c r="B973" s="3"/>
      <c r="C973" s="42"/>
      <c r="D973" s="42"/>
      <c r="E973" s="42"/>
      <c r="F973" s="42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  <c r="AZ973" s="3"/>
      <c r="BA973" s="3"/>
      <c r="BB973" s="3"/>
      <c r="BC973" s="3"/>
      <c r="BD973" s="3"/>
      <c r="BE973" s="3"/>
      <c r="BF973" s="3"/>
      <c r="BG973" s="3"/>
      <c r="BH973" s="3"/>
      <c r="BI973" s="3"/>
      <c r="BJ973" s="3"/>
      <c r="BK973" s="3"/>
    </row>
    <row r="974" spans="2:63" x14ac:dyDescent="0.2">
      <c r="B974" s="3"/>
      <c r="C974" s="42"/>
      <c r="D974" s="42"/>
      <c r="E974" s="42"/>
      <c r="F974" s="42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  <c r="AZ974" s="3"/>
      <c r="BA974" s="3"/>
      <c r="BB974" s="3"/>
      <c r="BC974" s="3"/>
      <c r="BD974" s="3"/>
      <c r="BE974" s="3"/>
      <c r="BF974" s="3"/>
      <c r="BG974" s="3"/>
      <c r="BH974" s="3"/>
      <c r="BI974" s="3"/>
      <c r="BJ974" s="3"/>
      <c r="BK974" s="3"/>
    </row>
    <row r="975" spans="2:63" x14ac:dyDescent="0.2">
      <c r="B975" s="3"/>
      <c r="C975" s="42"/>
      <c r="D975" s="42"/>
      <c r="E975" s="42"/>
      <c r="F975" s="42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  <c r="AZ975" s="3"/>
      <c r="BA975" s="3"/>
      <c r="BB975" s="3"/>
      <c r="BC975" s="3"/>
      <c r="BD975" s="3"/>
      <c r="BE975" s="3"/>
      <c r="BF975" s="3"/>
      <c r="BG975" s="3"/>
      <c r="BH975" s="3"/>
      <c r="BI975" s="3"/>
      <c r="BJ975" s="3"/>
      <c r="BK975" s="3"/>
    </row>
    <row r="976" spans="2:63" x14ac:dyDescent="0.2">
      <c r="B976" s="3"/>
      <c r="C976" s="42"/>
      <c r="D976" s="42"/>
      <c r="E976" s="42"/>
      <c r="F976" s="42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  <c r="AZ976" s="3"/>
      <c r="BA976" s="3"/>
      <c r="BB976" s="3"/>
      <c r="BC976" s="3"/>
      <c r="BD976" s="3"/>
      <c r="BE976" s="3"/>
      <c r="BF976" s="3"/>
      <c r="BG976" s="3"/>
      <c r="BH976" s="3"/>
      <c r="BI976" s="3"/>
      <c r="BJ976" s="3"/>
      <c r="BK976" s="3"/>
    </row>
    <row r="977" spans="2:63" x14ac:dyDescent="0.2">
      <c r="B977" s="3"/>
      <c r="C977" s="42"/>
      <c r="D977" s="42"/>
      <c r="E977" s="42"/>
      <c r="F977" s="42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  <c r="AZ977" s="3"/>
      <c r="BA977" s="3"/>
      <c r="BB977" s="3"/>
      <c r="BC977" s="3"/>
      <c r="BD977" s="3"/>
      <c r="BE977" s="3"/>
      <c r="BF977" s="3"/>
      <c r="BG977" s="3"/>
      <c r="BH977" s="3"/>
      <c r="BI977" s="3"/>
      <c r="BJ977" s="3"/>
      <c r="BK977" s="3"/>
    </row>
    <row r="978" spans="2:63" x14ac:dyDescent="0.2">
      <c r="B978" s="3"/>
      <c r="C978" s="42"/>
      <c r="D978" s="42"/>
      <c r="E978" s="42"/>
      <c r="F978" s="42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  <c r="AZ978" s="3"/>
      <c r="BA978" s="3"/>
      <c r="BB978" s="3"/>
      <c r="BC978" s="3"/>
      <c r="BD978" s="3"/>
      <c r="BE978" s="3"/>
      <c r="BF978" s="3"/>
      <c r="BG978" s="3"/>
      <c r="BH978" s="3"/>
      <c r="BI978" s="3"/>
      <c r="BJ978" s="3"/>
      <c r="BK978" s="3"/>
    </row>
    <row r="979" spans="2:63" x14ac:dyDescent="0.2">
      <c r="B979" s="3"/>
      <c r="C979" s="42"/>
      <c r="D979" s="42"/>
      <c r="E979" s="42"/>
      <c r="F979" s="42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  <c r="AZ979" s="3"/>
      <c r="BA979" s="3"/>
      <c r="BB979" s="3"/>
      <c r="BC979" s="3"/>
      <c r="BD979" s="3"/>
      <c r="BE979" s="3"/>
      <c r="BF979" s="3"/>
      <c r="BG979" s="3"/>
      <c r="BH979" s="3"/>
      <c r="BI979" s="3"/>
      <c r="BJ979" s="3"/>
      <c r="BK979" s="3"/>
    </row>
    <row r="980" spans="2:63" x14ac:dyDescent="0.2">
      <c r="B980" s="3"/>
      <c r="C980" s="42"/>
      <c r="D980" s="42"/>
      <c r="E980" s="42"/>
      <c r="F980" s="42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3"/>
      <c r="AW980" s="3"/>
      <c r="AX980" s="3"/>
      <c r="AY980" s="3"/>
      <c r="AZ980" s="3"/>
      <c r="BA980" s="3"/>
      <c r="BB980" s="3"/>
      <c r="BC980" s="3"/>
      <c r="BD980" s="3"/>
      <c r="BE980" s="3"/>
      <c r="BF980" s="3"/>
      <c r="BG980" s="3"/>
      <c r="BH980" s="3"/>
      <c r="BI980" s="3"/>
      <c r="BJ980" s="3"/>
      <c r="BK980" s="3"/>
    </row>
    <row r="981" spans="2:63" x14ac:dyDescent="0.2">
      <c r="B981" s="3"/>
      <c r="C981" s="42"/>
      <c r="D981" s="42"/>
      <c r="E981" s="42"/>
      <c r="F981" s="42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3"/>
      <c r="AW981" s="3"/>
      <c r="AX981" s="3"/>
      <c r="AY981" s="3"/>
      <c r="AZ981" s="3"/>
      <c r="BA981" s="3"/>
      <c r="BB981" s="3"/>
      <c r="BC981" s="3"/>
      <c r="BD981" s="3"/>
      <c r="BE981" s="3"/>
      <c r="BF981" s="3"/>
      <c r="BG981" s="3"/>
      <c r="BH981" s="3"/>
      <c r="BI981" s="3"/>
      <c r="BJ981" s="3"/>
      <c r="BK981" s="3"/>
    </row>
    <row r="982" spans="2:63" x14ac:dyDescent="0.2">
      <c r="B982" s="3"/>
      <c r="C982" s="42"/>
      <c r="D982" s="42"/>
      <c r="E982" s="42"/>
      <c r="F982" s="42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3"/>
      <c r="AW982" s="3"/>
      <c r="AX982" s="3"/>
      <c r="AY982" s="3"/>
      <c r="AZ982" s="3"/>
      <c r="BA982" s="3"/>
      <c r="BB982" s="3"/>
      <c r="BC982" s="3"/>
      <c r="BD982" s="3"/>
      <c r="BE982" s="3"/>
      <c r="BF982" s="3"/>
      <c r="BG982" s="3"/>
      <c r="BH982" s="3"/>
      <c r="BI982" s="3"/>
      <c r="BJ982" s="3"/>
      <c r="BK982" s="3"/>
    </row>
    <row r="983" spans="2:63" x14ac:dyDescent="0.2">
      <c r="B983" s="3"/>
      <c r="C983" s="42"/>
      <c r="D983" s="42"/>
      <c r="E983" s="42"/>
      <c r="F983" s="42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3"/>
      <c r="AW983" s="3"/>
      <c r="AX983" s="3"/>
      <c r="AY983" s="3"/>
      <c r="AZ983" s="3"/>
      <c r="BA983" s="3"/>
      <c r="BB983" s="3"/>
      <c r="BC983" s="3"/>
      <c r="BD983" s="3"/>
      <c r="BE983" s="3"/>
      <c r="BF983" s="3"/>
      <c r="BG983" s="3"/>
      <c r="BH983" s="3"/>
      <c r="BI983" s="3"/>
      <c r="BJ983" s="3"/>
      <c r="BK983" s="3"/>
    </row>
    <row r="984" spans="2:63" x14ac:dyDescent="0.2">
      <c r="B984" s="3"/>
      <c r="C984" s="42"/>
      <c r="D984" s="42"/>
      <c r="E984" s="42"/>
      <c r="F984" s="42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3"/>
      <c r="AW984" s="3"/>
      <c r="AX984" s="3"/>
      <c r="AY984" s="3"/>
      <c r="AZ984" s="3"/>
      <c r="BA984" s="3"/>
      <c r="BB984" s="3"/>
      <c r="BC984" s="3"/>
      <c r="BD984" s="3"/>
      <c r="BE984" s="3"/>
      <c r="BF984" s="3"/>
      <c r="BG984" s="3"/>
      <c r="BH984" s="3"/>
      <c r="BI984" s="3"/>
      <c r="BJ984" s="3"/>
      <c r="BK984" s="3"/>
    </row>
    <row r="985" spans="2:63" x14ac:dyDescent="0.2">
      <c r="B985" s="3"/>
      <c r="C985" s="42"/>
      <c r="D985" s="42"/>
      <c r="E985" s="42"/>
      <c r="F985" s="42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3"/>
      <c r="AW985" s="3"/>
      <c r="AX985" s="3"/>
      <c r="AY985" s="3"/>
      <c r="AZ985" s="3"/>
      <c r="BA985" s="3"/>
      <c r="BB985" s="3"/>
      <c r="BC985" s="3"/>
      <c r="BD985" s="3"/>
      <c r="BE985" s="3"/>
      <c r="BF985" s="3"/>
      <c r="BG985" s="3"/>
      <c r="BH985" s="3"/>
      <c r="BI985" s="3"/>
      <c r="BJ985" s="3"/>
      <c r="BK985" s="3"/>
    </row>
    <row r="986" spans="2:63" x14ac:dyDescent="0.2">
      <c r="B986" s="3"/>
      <c r="C986" s="42"/>
      <c r="D986" s="42"/>
      <c r="E986" s="42"/>
      <c r="F986" s="42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3"/>
      <c r="AW986" s="3"/>
      <c r="AX986" s="3"/>
      <c r="AY986" s="3"/>
      <c r="AZ986" s="3"/>
      <c r="BA986" s="3"/>
      <c r="BB986" s="3"/>
      <c r="BC986" s="3"/>
      <c r="BD986" s="3"/>
      <c r="BE986" s="3"/>
      <c r="BF986" s="3"/>
      <c r="BG986" s="3"/>
      <c r="BH986" s="3"/>
      <c r="BI986" s="3"/>
      <c r="BJ986" s="3"/>
      <c r="BK986" s="3"/>
    </row>
    <row r="987" spans="2:63" x14ac:dyDescent="0.2">
      <c r="B987" s="3"/>
      <c r="C987" s="42"/>
      <c r="D987" s="42"/>
      <c r="E987" s="42"/>
      <c r="F987" s="42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3"/>
      <c r="AW987" s="3"/>
      <c r="AX987" s="3"/>
      <c r="AY987" s="3"/>
      <c r="AZ987" s="3"/>
      <c r="BA987" s="3"/>
      <c r="BB987" s="3"/>
      <c r="BC987" s="3"/>
      <c r="BD987" s="3"/>
      <c r="BE987" s="3"/>
      <c r="BF987" s="3"/>
      <c r="BG987" s="3"/>
      <c r="BH987" s="3"/>
      <c r="BI987" s="3"/>
      <c r="BJ987" s="3"/>
      <c r="BK987" s="3"/>
    </row>
    <row r="988" spans="2:63" x14ac:dyDescent="0.2">
      <c r="B988" s="3"/>
      <c r="C988" s="42"/>
      <c r="D988" s="42"/>
      <c r="E988" s="42"/>
      <c r="F988" s="42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3"/>
      <c r="AW988" s="3"/>
      <c r="AX988" s="3"/>
      <c r="AY988" s="3"/>
      <c r="AZ988" s="3"/>
      <c r="BA988" s="3"/>
      <c r="BB988" s="3"/>
      <c r="BC988" s="3"/>
      <c r="BD988" s="3"/>
      <c r="BE988" s="3"/>
      <c r="BF988" s="3"/>
      <c r="BG988" s="3"/>
      <c r="BH988" s="3"/>
      <c r="BI988" s="3"/>
      <c r="BJ988" s="3"/>
      <c r="BK988" s="3"/>
    </row>
    <row r="989" spans="2:63" x14ac:dyDescent="0.2">
      <c r="B989" s="3"/>
      <c r="C989" s="42"/>
      <c r="D989" s="42"/>
      <c r="E989" s="42"/>
      <c r="F989" s="42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3"/>
      <c r="AW989" s="3"/>
      <c r="AX989" s="3"/>
      <c r="AY989" s="3"/>
      <c r="AZ989" s="3"/>
      <c r="BA989" s="3"/>
      <c r="BB989" s="3"/>
      <c r="BC989" s="3"/>
      <c r="BD989" s="3"/>
      <c r="BE989" s="3"/>
      <c r="BF989" s="3"/>
      <c r="BG989" s="3"/>
      <c r="BH989" s="3"/>
      <c r="BI989" s="3"/>
      <c r="BJ989" s="3"/>
      <c r="BK989" s="3"/>
    </row>
    <row r="990" spans="2:63" x14ac:dyDescent="0.2">
      <c r="B990" s="3"/>
      <c r="C990" s="42"/>
      <c r="D990" s="42"/>
      <c r="E990" s="42"/>
      <c r="F990" s="42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3"/>
      <c r="AW990" s="3"/>
      <c r="AX990" s="3"/>
      <c r="AY990" s="3"/>
      <c r="AZ990" s="3"/>
      <c r="BA990" s="3"/>
      <c r="BB990" s="3"/>
      <c r="BC990" s="3"/>
      <c r="BD990" s="3"/>
      <c r="BE990" s="3"/>
      <c r="BF990" s="3"/>
      <c r="BG990" s="3"/>
      <c r="BH990" s="3"/>
      <c r="BI990" s="3"/>
      <c r="BJ990" s="3"/>
      <c r="BK990" s="3"/>
    </row>
    <row r="991" spans="2:63" x14ac:dyDescent="0.2">
      <c r="B991" s="3"/>
      <c r="C991" s="42"/>
      <c r="D991" s="42"/>
      <c r="E991" s="42"/>
      <c r="F991" s="42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3"/>
      <c r="AW991" s="3"/>
      <c r="AX991" s="3"/>
      <c r="AY991" s="3"/>
      <c r="AZ991" s="3"/>
      <c r="BA991" s="3"/>
      <c r="BB991" s="3"/>
      <c r="BC991" s="3"/>
      <c r="BD991" s="3"/>
      <c r="BE991" s="3"/>
      <c r="BF991" s="3"/>
      <c r="BG991" s="3"/>
      <c r="BH991" s="3"/>
      <c r="BI991" s="3"/>
      <c r="BJ991" s="3"/>
      <c r="BK991" s="3"/>
    </row>
    <row r="992" spans="2:63" x14ac:dyDescent="0.2">
      <c r="B992" s="3"/>
      <c r="C992" s="42"/>
      <c r="D992" s="42"/>
      <c r="E992" s="42"/>
      <c r="F992" s="42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3"/>
      <c r="AW992" s="3"/>
      <c r="AX992" s="3"/>
      <c r="AY992" s="3"/>
      <c r="AZ992" s="3"/>
      <c r="BA992" s="3"/>
      <c r="BB992" s="3"/>
      <c r="BC992" s="3"/>
      <c r="BD992" s="3"/>
      <c r="BE992" s="3"/>
      <c r="BF992" s="3"/>
      <c r="BG992" s="3"/>
      <c r="BH992" s="3"/>
      <c r="BI992" s="3"/>
      <c r="BJ992" s="3"/>
      <c r="BK992" s="3"/>
    </row>
    <row r="993" spans="2:63" x14ac:dyDescent="0.2">
      <c r="B993" s="3"/>
      <c r="C993" s="42"/>
      <c r="D993" s="42"/>
      <c r="E993" s="42"/>
      <c r="F993" s="42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3"/>
      <c r="AW993" s="3"/>
      <c r="AX993" s="3"/>
      <c r="AY993" s="3"/>
      <c r="AZ993" s="3"/>
      <c r="BA993" s="3"/>
      <c r="BB993" s="3"/>
      <c r="BC993" s="3"/>
      <c r="BD993" s="3"/>
      <c r="BE993" s="3"/>
      <c r="BF993" s="3"/>
      <c r="BG993" s="3"/>
      <c r="BH993" s="3"/>
      <c r="BI993" s="3"/>
      <c r="BJ993" s="3"/>
      <c r="BK993" s="3"/>
    </row>
    <row r="994" spans="2:63" x14ac:dyDescent="0.2">
      <c r="B994" s="3"/>
      <c r="C994" s="42"/>
      <c r="D994" s="42"/>
      <c r="E994" s="42"/>
      <c r="F994" s="42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3"/>
      <c r="AW994" s="3"/>
      <c r="AX994" s="3"/>
      <c r="AY994" s="3"/>
      <c r="AZ994" s="3"/>
      <c r="BA994" s="3"/>
      <c r="BB994" s="3"/>
      <c r="BC994" s="3"/>
      <c r="BD994" s="3"/>
      <c r="BE994" s="3"/>
      <c r="BF994" s="3"/>
      <c r="BG994" s="3"/>
      <c r="BH994" s="3"/>
      <c r="BI994" s="3"/>
      <c r="BJ994" s="3"/>
      <c r="BK994" s="3"/>
    </row>
    <row r="995" spans="2:63" x14ac:dyDescent="0.2">
      <c r="B995" s="3"/>
      <c r="C995" s="42"/>
      <c r="D995" s="42"/>
      <c r="E995" s="42"/>
      <c r="F995" s="42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3"/>
      <c r="AW995" s="3"/>
      <c r="AX995" s="3"/>
      <c r="AY995" s="3"/>
      <c r="AZ995" s="3"/>
      <c r="BA995" s="3"/>
      <c r="BB995" s="3"/>
      <c r="BC995" s="3"/>
      <c r="BD995" s="3"/>
      <c r="BE995" s="3"/>
      <c r="BF995" s="3"/>
      <c r="BG995" s="3"/>
      <c r="BH995" s="3"/>
      <c r="BI995" s="3"/>
      <c r="BJ995" s="3"/>
      <c r="BK995" s="3"/>
    </row>
    <row r="996" spans="2:63" x14ac:dyDescent="0.2">
      <c r="B996" s="3"/>
      <c r="C996" s="42"/>
      <c r="D996" s="42"/>
      <c r="E996" s="42"/>
      <c r="F996" s="42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3"/>
      <c r="AW996" s="3"/>
      <c r="AX996" s="3"/>
      <c r="AY996" s="3"/>
      <c r="AZ996" s="3"/>
      <c r="BA996" s="3"/>
      <c r="BB996" s="3"/>
      <c r="BC996" s="3"/>
      <c r="BD996" s="3"/>
      <c r="BE996" s="3"/>
      <c r="BF996" s="3"/>
      <c r="BG996" s="3"/>
      <c r="BH996" s="3"/>
      <c r="BI996" s="3"/>
      <c r="BJ996" s="3"/>
      <c r="BK996" s="3"/>
    </row>
    <row r="997" spans="2:63" x14ac:dyDescent="0.2">
      <c r="B997" s="3"/>
      <c r="C997" s="42"/>
      <c r="D997" s="42"/>
      <c r="E997" s="42"/>
      <c r="F997" s="42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3"/>
      <c r="AW997" s="3"/>
      <c r="AX997" s="3"/>
      <c r="AY997" s="3"/>
      <c r="AZ997" s="3"/>
      <c r="BA997" s="3"/>
      <c r="BB997" s="3"/>
      <c r="BC997" s="3"/>
      <c r="BD997" s="3"/>
      <c r="BE997" s="3"/>
      <c r="BF997" s="3"/>
      <c r="BG997" s="3"/>
      <c r="BH997" s="3"/>
      <c r="BI997" s="3"/>
      <c r="BJ997" s="3"/>
      <c r="BK997" s="3"/>
    </row>
    <row r="998" spans="2:63" x14ac:dyDescent="0.2">
      <c r="B998" s="3"/>
      <c r="C998" s="42"/>
      <c r="D998" s="42"/>
      <c r="E998" s="42"/>
      <c r="F998" s="42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3"/>
      <c r="AW998" s="3"/>
      <c r="AX998" s="3"/>
      <c r="AY998" s="3"/>
      <c r="AZ998" s="3"/>
      <c r="BA998" s="3"/>
      <c r="BB998" s="3"/>
      <c r="BC998" s="3"/>
      <c r="BD998" s="3"/>
      <c r="BE998" s="3"/>
      <c r="BF998" s="3"/>
      <c r="BG998" s="3"/>
      <c r="BH998" s="3"/>
      <c r="BI998" s="3"/>
      <c r="BJ998" s="3"/>
      <c r="BK998" s="3"/>
    </row>
    <row r="999" spans="2:63" x14ac:dyDescent="0.2">
      <c r="B999" s="3"/>
      <c r="C999" s="42"/>
      <c r="D999" s="42"/>
      <c r="E999" s="42"/>
      <c r="F999" s="42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3"/>
      <c r="AW999" s="3"/>
      <c r="AX999" s="3"/>
      <c r="AY999" s="3"/>
      <c r="AZ999" s="3"/>
      <c r="BA999" s="3"/>
      <c r="BB999" s="3"/>
      <c r="BC999" s="3"/>
      <c r="BD999" s="3"/>
      <c r="BE999" s="3"/>
      <c r="BF999" s="3"/>
      <c r="BG999" s="3"/>
      <c r="BH999" s="3"/>
      <c r="BI999" s="3"/>
      <c r="BJ999" s="3"/>
      <c r="BK999" s="3"/>
    </row>
    <row r="1000" spans="2:63" x14ac:dyDescent="0.2">
      <c r="B1000" s="3"/>
      <c r="C1000" s="42"/>
      <c r="D1000" s="42"/>
      <c r="E1000" s="42"/>
      <c r="F1000" s="42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3"/>
      <c r="AW1000" s="3"/>
      <c r="AX1000" s="3"/>
      <c r="AY1000" s="3"/>
      <c r="AZ1000" s="3"/>
      <c r="BA1000" s="3"/>
      <c r="BB1000" s="3"/>
      <c r="BC1000" s="3"/>
      <c r="BD1000" s="3"/>
      <c r="BE1000" s="3"/>
      <c r="BF1000" s="3"/>
      <c r="BG1000" s="3"/>
      <c r="BH1000" s="3"/>
      <c r="BI1000" s="3"/>
      <c r="BJ1000" s="3"/>
      <c r="BK1000" s="3"/>
    </row>
    <row r="1001" spans="2:63" x14ac:dyDescent="0.2">
      <c r="B1001" s="3"/>
      <c r="C1001" s="42"/>
      <c r="D1001" s="42"/>
      <c r="E1001" s="42"/>
      <c r="F1001" s="42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  <c r="AS1001" s="3"/>
      <c r="AT1001" s="3"/>
      <c r="AU1001" s="3"/>
      <c r="AV1001" s="3"/>
      <c r="AW1001" s="3"/>
      <c r="AX1001" s="3"/>
      <c r="AY1001" s="3"/>
      <c r="AZ1001" s="3"/>
      <c r="BA1001" s="3"/>
      <c r="BB1001" s="3"/>
      <c r="BC1001" s="3"/>
      <c r="BD1001" s="3"/>
      <c r="BE1001" s="3"/>
      <c r="BF1001" s="3"/>
      <c r="BG1001" s="3"/>
      <c r="BH1001" s="3"/>
      <c r="BI1001" s="3"/>
      <c r="BJ1001" s="3"/>
      <c r="BK1001" s="3"/>
    </row>
    <row r="1002" spans="2:63" x14ac:dyDescent="0.2">
      <c r="B1002" s="3"/>
      <c r="C1002" s="42"/>
      <c r="D1002" s="42"/>
      <c r="E1002" s="42"/>
      <c r="F1002" s="42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3"/>
      <c r="AW1002" s="3"/>
      <c r="AX1002" s="3"/>
      <c r="AY1002" s="3"/>
      <c r="AZ1002" s="3"/>
      <c r="BA1002" s="3"/>
      <c r="BB1002" s="3"/>
      <c r="BC1002" s="3"/>
      <c r="BD1002" s="3"/>
      <c r="BE1002" s="3"/>
      <c r="BF1002" s="3"/>
      <c r="BG1002" s="3"/>
      <c r="BH1002" s="3"/>
      <c r="BI1002" s="3"/>
      <c r="BJ1002" s="3"/>
      <c r="BK1002" s="3"/>
    </row>
    <row r="1003" spans="2:63" x14ac:dyDescent="0.2">
      <c r="B1003" s="3"/>
      <c r="C1003" s="42"/>
      <c r="D1003" s="42"/>
      <c r="E1003" s="42"/>
      <c r="F1003" s="42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3"/>
      <c r="AW1003" s="3"/>
      <c r="AX1003" s="3"/>
      <c r="AY1003" s="3"/>
      <c r="AZ1003" s="3"/>
      <c r="BA1003" s="3"/>
      <c r="BB1003" s="3"/>
      <c r="BC1003" s="3"/>
      <c r="BD1003" s="3"/>
      <c r="BE1003" s="3"/>
      <c r="BF1003" s="3"/>
      <c r="BG1003" s="3"/>
      <c r="BH1003" s="3"/>
      <c r="BI1003" s="3"/>
      <c r="BJ1003" s="3"/>
      <c r="BK1003" s="3"/>
    </row>
    <row r="1004" spans="2:63" x14ac:dyDescent="0.2">
      <c r="B1004" s="3"/>
      <c r="C1004" s="42"/>
      <c r="D1004" s="42"/>
      <c r="E1004" s="42"/>
      <c r="F1004" s="42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3"/>
      <c r="AW1004" s="3"/>
      <c r="AX1004" s="3"/>
      <c r="AY1004" s="3"/>
      <c r="AZ1004" s="3"/>
      <c r="BA1004" s="3"/>
      <c r="BB1004" s="3"/>
      <c r="BC1004" s="3"/>
      <c r="BD1004" s="3"/>
      <c r="BE1004" s="3"/>
      <c r="BF1004" s="3"/>
      <c r="BG1004" s="3"/>
      <c r="BH1004" s="3"/>
      <c r="BI1004" s="3"/>
      <c r="BJ1004" s="3"/>
      <c r="BK1004" s="3"/>
    </row>
    <row r="1005" spans="2:63" x14ac:dyDescent="0.2">
      <c r="B1005" s="3"/>
      <c r="C1005" s="42"/>
      <c r="D1005" s="42"/>
      <c r="E1005" s="42"/>
      <c r="F1005" s="42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3"/>
      <c r="AW1005" s="3"/>
      <c r="AX1005" s="3"/>
      <c r="AY1005" s="3"/>
      <c r="AZ1005" s="3"/>
      <c r="BA1005" s="3"/>
      <c r="BB1005" s="3"/>
      <c r="BC1005" s="3"/>
      <c r="BD1005" s="3"/>
      <c r="BE1005" s="3"/>
      <c r="BF1005" s="3"/>
      <c r="BG1005" s="3"/>
      <c r="BH1005" s="3"/>
      <c r="BI1005" s="3"/>
      <c r="BJ1005" s="3"/>
      <c r="BK1005" s="3"/>
    </row>
    <row r="1006" spans="2:63" x14ac:dyDescent="0.2">
      <c r="B1006" s="3"/>
      <c r="C1006" s="42"/>
      <c r="D1006" s="42"/>
      <c r="E1006" s="42"/>
      <c r="F1006" s="42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3"/>
      <c r="AW1006" s="3"/>
      <c r="AX1006" s="3"/>
      <c r="AY1006" s="3"/>
      <c r="AZ1006" s="3"/>
      <c r="BA1006" s="3"/>
      <c r="BB1006" s="3"/>
      <c r="BC1006" s="3"/>
      <c r="BD1006" s="3"/>
      <c r="BE1006" s="3"/>
      <c r="BF1006" s="3"/>
      <c r="BG1006" s="3"/>
      <c r="BH1006" s="3"/>
      <c r="BI1006" s="3"/>
      <c r="BJ1006" s="3"/>
      <c r="BK1006" s="3"/>
    </row>
    <row r="1007" spans="2:63" x14ac:dyDescent="0.2">
      <c r="B1007" s="3"/>
      <c r="C1007" s="42"/>
      <c r="D1007" s="42"/>
      <c r="E1007" s="42"/>
      <c r="F1007" s="42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3"/>
      <c r="AW1007" s="3"/>
      <c r="AX1007" s="3"/>
      <c r="AY1007" s="3"/>
      <c r="AZ1007" s="3"/>
      <c r="BA1007" s="3"/>
      <c r="BB1007" s="3"/>
      <c r="BC1007" s="3"/>
      <c r="BD1007" s="3"/>
      <c r="BE1007" s="3"/>
      <c r="BF1007" s="3"/>
      <c r="BG1007" s="3"/>
      <c r="BH1007" s="3"/>
      <c r="BI1007" s="3"/>
      <c r="BJ1007" s="3"/>
      <c r="BK1007" s="3"/>
    </row>
    <row r="1008" spans="2:63" x14ac:dyDescent="0.2">
      <c r="B1008" s="3"/>
      <c r="C1008" s="42"/>
      <c r="D1008" s="42"/>
      <c r="E1008" s="42"/>
      <c r="F1008" s="42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3"/>
      <c r="AW1008" s="3"/>
      <c r="AX1008" s="3"/>
      <c r="AY1008" s="3"/>
      <c r="AZ1008" s="3"/>
      <c r="BA1008" s="3"/>
      <c r="BB1008" s="3"/>
      <c r="BC1008" s="3"/>
      <c r="BD1008" s="3"/>
      <c r="BE1008" s="3"/>
      <c r="BF1008" s="3"/>
      <c r="BG1008" s="3"/>
      <c r="BH1008" s="3"/>
      <c r="BI1008" s="3"/>
      <c r="BJ1008" s="3"/>
      <c r="BK1008" s="3"/>
    </row>
    <row r="1009" spans="2:63" x14ac:dyDescent="0.2">
      <c r="B1009" s="3"/>
      <c r="C1009" s="42"/>
      <c r="D1009" s="42"/>
      <c r="E1009" s="42"/>
      <c r="F1009" s="42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3"/>
      <c r="AW1009" s="3"/>
      <c r="AX1009" s="3"/>
      <c r="AY1009" s="3"/>
      <c r="AZ1009" s="3"/>
      <c r="BA1009" s="3"/>
      <c r="BB1009" s="3"/>
      <c r="BC1009" s="3"/>
      <c r="BD1009" s="3"/>
      <c r="BE1009" s="3"/>
      <c r="BF1009" s="3"/>
      <c r="BG1009" s="3"/>
      <c r="BH1009" s="3"/>
      <c r="BI1009" s="3"/>
      <c r="BJ1009" s="3"/>
      <c r="BK1009" s="3"/>
    </row>
    <row r="1010" spans="2:63" x14ac:dyDescent="0.2">
      <c r="B1010" s="3"/>
      <c r="C1010" s="42"/>
      <c r="D1010" s="42"/>
      <c r="E1010" s="42"/>
      <c r="F1010" s="42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3"/>
      <c r="AW1010" s="3"/>
      <c r="AX1010" s="3"/>
      <c r="AY1010" s="3"/>
      <c r="AZ1010" s="3"/>
      <c r="BA1010" s="3"/>
      <c r="BB1010" s="3"/>
      <c r="BC1010" s="3"/>
      <c r="BD1010" s="3"/>
      <c r="BE1010" s="3"/>
      <c r="BF1010" s="3"/>
      <c r="BG1010" s="3"/>
      <c r="BH1010" s="3"/>
      <c r="BI1010" s="3"/>
      <c r="BJ1010" s="3"/>
      <c r="BK1010" s="3"/>
    </row>
  </sheetData>
  <mergeCells count="6">
    <mergeCell ref="A1:D1"/>
    <mergeCell ref="A10:B10"/>
    <mergeCell ref="A5:C5"/>
    <mergeCell ref="A7:D7"/>
    <mergeCell ref="A4:D4"/>
    <mergeCell ref="A3:D3"/>
  </mergeCells>
  <pageMargins left="0.78749999999999998" right="0.78749999999999998" top="0.78749999999999998" bottom="0.78749999999999998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padrao_a4_calc</Template>
  <TotalTime>7933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OFICIAL DE MAN. PREDIAL</vt:lpstr>
      <vt:lpstr>Composição</vt:lpstr>
      <vt:lpstr>'OFICIAL DE MAN. PREDIAL'!Area_de_impressao</vt:lpstr>
      <vt:lpstr>'OFICIAL DE MAN. PREDIAL'!Titulos_de_impressao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padrao_a4_calc</dc:title>
  <dc:subject/>
  <dc:creator>Sandra C. S. Silva</dc:creator>
  <dc:description/>
  <cp:lastModifiedBy>Luci P. da Silva</cp:lastModifiedBy>
  <cp:revision>327</cp:revision>
  <cp:lastPrinted>2025-06-04T14:11:16Z</cp:lastPrinted>
  <dcterms:created xsi:type="dcterms:W3CDTF">2010-12-07T11:22:20Z</dcterms:created>
  <dcterms:modified xsi:type="dcterms:W3CDTF">2025-06-09T12:14:50Z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